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syr_usr\Desktop\H28.4.5公表_入札公告(最終版)\"/>
    </mc:Choice>
  </mc:AlternateContent>
  <bookViews>
    <workbookView xWindow="0" yWindow="0" windowWidth="28800" windowHeight="12600" tabRatio="662"/>
  </bookViews>
  <sheets>
    <sheet name="様式1-2" sheetId="37" r:id="rId1"/>
    <sheet name="様式1-3" sheetId="38" r:id="rId2"/>
    <sheet name="様式7-13" sheetId="36" r:id="rId3"/>
    <sheet name="様式8-9" sheetId="33" r:id="rId4"/>
    <sheet name="様式8-10" sheetId="29" r:id="rId5"/>
    <sheet name="様式8-11" sheetId="32" r:id="rId6"/>
    <sheet name="様式8-12" sheetId="31" r:id="rId7"/>
    <sheet name="様式9-3" sheetId="11" r:id="rId8"/>
    <sheet name="様式9-4" sheetId="27" r:id="rId9"/>
    <sheet name="様式9-5" sheetId="22" r:id="rId10"/>
  </sheets>
  <externalReferences>
    <externalReference r:id="rId11"/>
    <externalReference r:id="rId12"/>
    <externalReference r:id="rId13"/>
  </externalReferences>
  <definedNames>
    <definedName name="____N900110" localSheetId="1">#REF!</definedName>
    <definedName name="____N900110">#REF!</definedName>
    <definedName name="___N900110" localSheetId="1">#REF!</definedName>
    <definedName name="___N900110">#REF!</definedName>
    <definedName name="__N900110" localSheetId="1">#REF!</definedName>
    <definedName name="__N900110">#REF!</definedName>
    <definedName name="_N900110" localSheetId="0">#REF!</definedName>
    <definedName name="_N900110" localSheetId="1">#REF!</definedName>
    <definedName name="_N900110">#REF!</definedName>
    <definedName name="Ｆ_４" localSheetId="0">#REF!</definedName>
    <definedName name="Ｆ_４" localSheetId="1">#REF!</definedName>
    <definedName name="Ｆ_４">#REF!</definedName>
    <definedName name="ｊｊ" localSheetId="0">[1]外部開口部!#REF!</definedName>
    <definedName name="ｊｊ" localSheetId="1">[1]外部開口部!#REF!</definedName>
    <definedName name="ｊｊ">[1]外部開口部!#REF!</definedName>
    <definedName name="ｋｋ" localSheetId="0">[2]外部開口部!#REF!</definedName>
    <definedName name="ｋｋ" localSheetId="1">[2]外部開口部!#REF!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[2]外部開口部!#REF!</definedName>
    <definedName name="LFT_大項目比較表" localSheetId="0">#REF!</definedName>
    <definedName name="LFT_大項目比較表" localSheetId="1">#REF!</definedName>
    <definedName name="LFT_大項目比較表">#REF!</definedName>
    <definedName name="ｌｌｌ" localSheetId="0">[1]外部開口部!#REF!</definedName>
    <definedName name="ｌｌｌ" localSheetId="1">[1]外部開口部!#REF!</definedName>
    <definedName name="ｌｌｌ">[1]外部開口部!#REF!</definedName>
    <definedName name="ＮＰ_６．８" localSheetId="0">#REF!</definedName>
    <definedName name="ＮＰ_６．８" localSheetId="1">#REF!</definedName>
    <definedName name="ＮＰ_６．８">#REF!</definedName>
    <definedName name="Ｐ_５" localSheetId="0">#REF!</definedName>
    <definedName name="Ｐ_５" localSheetId="1">#REF!</definedName>
    <definedName name="Ｐ_５">#REF!</definedName>
    <definedName name="Ｐ_８" localSheetId="0">#REF!</definedName>
    <definedName name="Ｐ_８" localSheetId="1">#REF!</definedName>
    <definedName name="Ｐ_８">#REF!</definedName>
    <definedName name="_xlnm.Print_Area" localSheetId="0">'様式1-2'!$A$1:$K$46</definedName>
    <definedName name="_xlnm.Print_Area" localSheetId="1">'様式1-3'!$A$1:$K$44</definedName>
    <definedName name="_xlnm.Print_Area" localSheetId="2">'様式7-13'!$B$1:$J$58</definedName>
    <definedName name="_xlnm.Print_Area" localSheetId="4">'様式8-10'!$A$1:$X$67</definedName>
    <definedName name="_xlnm.Print_Area" localSheetId="5">'様式8-11'!$B$1:$U$61</definedName>
    <definedName name="_xlnm.Print_Area" localSheetId="6">'様式8-12'!$A$1:$Y$52</definedName>
    <definedName name="_xlnm.Print_Area" localSheetId="3">'様式8-9'!$B$1:$V$38</definedName>
    <definedName name="_xlnm.Print_Area" localSheetId="7">'様式9-3'!$B$1:$H$51</definedName>
    <definedName name="_xlnm.Print_Area" localSheetId="8">'様式9-4'!$B$1:$I$22</definedName>
    <definedName name="_xlnm.Print_Area" localSheetId="9">'様式9-5'!$B$1:$AA$86</definedName>
    <definedName name="print_title" localSheetId="0">#REF!</definedName>
    <definedName name="print_title" localSheetId="1">#REF!</definedName>
    <definedName name="print_title">#REF!</definedName>
    <definedName name="sss" localSheetId="0">#REF!</definedName>
    <definedName name="sss" localSheetId="1">#REF!</definedName>
    <definedName name="sss">#REF!</definedName>
    <definedName name="Ｔ_１０" localSheetId="0">#REF!</definedName>
    <definedName name="Ｔ_１０" localSheetId="1">#REF!</definedName>
    <definedName name="Ｔ_１０">#REF!</definedName>
    <definedName name="t_15" localSheetId="0">[2]外部開口部!#REF!</definedName>
    <definedName name="t_15" localSheetId="1">[2]外部開口部!#REF!</definedName>
    <definedName name="t_15">[2]外部開口部!#REF!</definedName>
    <definedName name="Z_084AE120_92E3_11D5_B1AB_00A0C9E26D76_.wvu.PrintArea" localSheetId="9" hidden="1">'様式9-5'!$B$1:$Z$66</definedName>
    <definedName name="Z_084AE120_92E3_11D5_B1AB_00A0C9E26D76_.wvu.Rows" localSheetId="9" hidden="1">'様式9-5'!#REF!</definedName>
    <definedName name="Z_742D71E0_95CC_11D5_947E_004026A90764_.wvu.PrintArea" localSheetId="9" hidden="1">'様式9-5'!$B$1:$Z$66</definedName>
    <definedName name="Z_742D71E0_95CC_11D5_947E_004026A90764_.wvu.Rows" localSheetId="9" hidden="1">'様式9-5'!#REF!</definedName>
    <definedName name="Z_DB0B5780_957A_11D5_B6B0_0000F4971045_.wvu.PrintArea" localSheetId="9" hidden="1">'様式9-5'!$B$1:$Z$66</definedName>
    <definedName name="Z_DB0B5780_957A_11D5_B6B0_0000F4971045_.wvu.Rows" localSheetId="9" hidden="1">'様式9-5'!#REF!</definedName>
    <definedName name="その他" localSheetId="1">#REF!</definedName>
    <definedName name="その他">#REF!</definedName>
    <definedName name="その他１" localSheetId="1">#REF!</definedName>
    <definedName name="その他１">#REF!</definedName>
    <definedName name="モルタル" localSheetId="0">#REF!</definedName>
    <definedName name="モルタル" localSheetId="1">#REF!</definedName>
    <definedName name="モルタル">#REF!</definedName>
    <definedName name="レポート出力物件抽出_L" localSheetId="0">#REF!</definedName>
    <definedName name="レポート出力物件抽出_L" localSheetId="1">#REF!</definedName>
    <definedName name="レポート出力物件抽出_L">#REF!</definedName>
    <definedName name="営業所" localSheetId="1">#REF!</definedName>
    <definedName name="営業所">#REF!</definedName>
    <definedName name="営業所新" localSheetId="1">#REF!</definedName>
    <definedName name="営業所新">#REF!</definedName>
    <definedName name="営業所要件" localSheetId="1">#REF!</definedName>
    <definedName name="営業所要件">#REF!</definedName>
    <definedName name="外部ＯＰ" localSheetId="0">#REF!</definedName>
    <definedName name="外部ＯＰ" localSheetId="1">#REF!</definedName>
    <definedName name="外部ＯＰ">#REF!</definedName>
    <definedName name="外部ﾓﾙﾀﾙ" localSheetId="0">#REF!</definedName>
    <definedName name="外部ﾓﾙﾀﾙ" localSheetId="1">#REF!</definedName>
    <definedName name="外部ﾓﾙﾀﾙ">#REF!</definedName>
    <definedName name="局名" localSheetId="1">#REF!</definedName>
    <definedName name="局名">#REF!</definedName>
    <definedName name="建築工事費比較表出力_L" localSheetId="0">#REF!</definedName>
    <definedName name="建築工事費比較表出力_L" localSheetId="1">#REF!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#REF!</definedName>
    <definedName name="材料ｺｰﾄﾞ" localSheetId="0">#REF!</definedName>
    <definedName name="材料ｺｰﾄﾞ" localSheetId="1">#REF!</definedName>
    <definedName name="材料ｺｰﾄﾞ">#REF!</definedName>
    <definedName name="材料単価表" localSheetId="0">#REF!</definedName>
    <definedName name="材料単価表" localSheetId="1">#REF!</definedName>
    <definedName name="材料単価表">#REF!</definedName>
    <definedName name="材料並べ替え" localSheetId="0">#REF!</definedName>
    <definedName name="材料並べ替え" localSheetId="1">#REF!</definedName>
    <definedName name="材料並べ替え">#REF!</definedName>
    <definedName name="添付書類⑤" localSheetId="1">#REF!</definedName>
    <definedName name="添付書類⑤">#REF!</definedName>
    <definedName name="内部ＯＰ" localSheetId="0">#REF!</definedName>
    <definedName name="内部ＯＰ" localSheetId="1">#REF!</definedName>
    <definedName name="内部ＯＰ">#REF!</definedName>
    <definedName name="内部ﾓﾙﾀﾙ" localSheetId="0">#REF!</definedName>
    <definedName name="内部ﾓﾙﾀﾙ" localSheetId="1">#REF!</definedName>
    <definedName name="内部ﾓﾙﾀﾙ">#REF!</definedName>
    <definedName name="入札場所" localSheetId="1">#REF!</definedName>
    <definedName name="入札場所">#REF!</definedName>
    <definedName name="変更kk" localSheetId="0">[3]外部開口部!#REF!</definedName>
    <definedName name="変更kk" localSheetId="1">[3]外部開口部!#REF!</definedName>
    <definedName name="変更kk">[3]外部開口部!#REF!</definedName>
    <definedName name="曜日" localSheetId="1">#REF!</definedName>
    <definedName name="曜日">#REF!</definedName>
  </definedNames>
  <calcPr calcId="152511"/>
</workbook>
</file>

<file path=xl/calcChain.xml><?xml version="1.0" encoding="utf-8"?>
<calcChain xmlns="http://schemas.openxmlformats.org/spreadsheetml/2006/main">
  <c r="Z74" i="22" l="1"/>
  <c r="Z75" i="22"/>
  <c r="Z76" i="22"/>
  <c r="H74" i="22"/>
  <c r="G45" i="36" l="1"/>
  <c r="H47" i="36" l="1"/>
  <c r="G46" i="36"/>
  <c r="G39" i="36"/>
  <c r="H39" i="36"/>
  <c r="I39" i="36"/>
  <c r="G38" i="36"/>
  <c r="H38" i="36"/>
  <c r="I38" i="36"/>
  <c r="F39" i="36"/>
  <c r="F38" i="36"/>
  <c r="Z13" i="22" l="1"/>
  <c r="Z14" i="22"/>
  <c r="L79" i="22"/>
  <c r="K79" i="22"/>
  <c r="J79" i="22"/>
  <c r="I79" i="22"/>
  <c r="F10" i="27" l="1"/>
  <c r="E10" i="27"/>
  <c r="D10" i="27"/>
  <c r="I7" i="36" l="1"/>
  <c r="I10" i="36"/>
  <c r="F11" i="36"/>
  <c r="G11" i="36"/>
  <c r="G30" i="36"/>
  <c r="H11" i="36"/>
  <c r="H30" i="36" s="1"/>
  <c r="I12" i="36"/>
  <c r="I13" i="36"/>
  <c r="I14" i="36"/>
  <c r="I15" i="36"/>
  <c r="I16" i="36"/>
  <c r="I17" i="36"/>
  <c r="I18" i="36"/>
  <c r="I19" i="36"/>
  <c r="I20" i="36"/>
  <c r="I21" i="36"/>
  <c r="I22" i="36"/>
  <c r="I23" i="36"/>
  <c r="F24" i="36"/>
  <c r="G24" i="36"/>
  <c r="H24" i="36"/>
  <c r="I24" i="36" s="1"/>
  <c r="I25" i="36"/>
  <c r="I26" i="36"/>
  <c r="F27" i="36"/>
  <c r="I27" i="36" s="1"/>
  <c r="G27" i="36"/>
  <c r="H27" i="36"/>
  <c r="I28" i="36"/>
  <c r="I29" i="36"/>
  <c r="F31" i="36"/>
  <c r="F37" i="36" s="1"/>
  <c r="G31" i="36"/>
  <c r="G37" i="36" s="1"/>
  <c r="H31" i="36"/>
  <c r="I32" i="36"/>
  <c r="I33" i="36"/>
  <c r="F34" i="36"/>
  <c r="G34" i="36"/>
  <c r="H34" i="36"/>
  <c r="I35" i="36"/>
  <c r="I36" i="36"/>
  <c r="F7" i="33"/>
  <c r="G7" i="33"/>
  <c r="H7" i="33"/>
  <c r="I7" i="33"/>
  <c r="J7" i="33"/>
  <c r="K7" i="33"/>
  <c r="L7" i="33"/>
  <c r="M7" i="33"/>
  <c r="N7" i="33"/>
  <c r="O7" i="33"/>
  <c r="P7" i="33"/>
  <c r="Q7" i="33"/>
  <c r="R7" i="33"/>
  <c r="S7" i="33"/>
  <c r="T7" i="33"/>
  <c r="T29" i="33" s="1"/>
  <c r="U7" i="33"/>
  <c r="F11" i="33"/>
  <c r="G11" i="33"/>
  <c r="H11" i="33"/>
  <c r="I11" i="33"/>
  <c r="J11" i="33"/>
  <c r="K11" i="33"/>
  <c r="L11" i="33"/>
  <c r="M11" i="33"/>
  <c r="N11" i="33"/>
  <c r="O11" i="33"/>
  <c r="P11" i="33"/>
  <c r="Q11" i="33"/>
  <c r="R11" i="33"/>
  <c r="S11" i="33"/>
  <c r="T11" i="33"/>
  <c r="U11" i="33"/>
  <c r="F20" i="33"/>
  <c r="F19" i="33"/>
  <c r="G20" i="33"/>
  <c r="H20" i="33"/>
  <c r="I20" i="33"/>
  <c r="I19" i="33" s="1"/>
  <c r="J20" i="33"/>
  <c r="J19" i="33"/>
  <c r="K20" i="33"/>
  <c r="K19" i="33"/>
  <c r="L20" i="33"/>
  <c r="L19" i="33" s="1"/>
  <c r="M20" i="33"/>
  <c r="M19" i="33"/>
  <c r="N20" i="33"/>
  <c r="N19" i="33" s="1"/>
  <c r="O20" i="33"/>
  <c r="O19" i="33" s="1"/>
  <c r="P20" i="33"/>
  <c r="P19" i="33" s="1"/>
  <c r="Q20" i="33"/>
  <c r="Q19" i="33"/>
  <c r="R20" i="33"/>
  <c r="R19" i="33"/>
  <c r="S20" i="33"/>
  <c r="S19" i="33" s="1"/>
  <c r="T20" i="33"/>
  <c r="T19" i="33"/>
  <c r="U20" i="33"/>
  <c r="U19" i="33"/>
  <c r="F25" i="33"/>
  <c r="G25" i="33"/>
  <c r="G24" i="33" s="1"/>
  <c r="H25" i="33"/>
  <c r="H24" i="33" s="1"/>
  <c r="I25" i="33"/>
  <c r="I24" i="33"/>
  <c r="J25" i="33"/>
  <c r="J24" i="33" s="1"/>
  <c r="J29" i="33" s="1"/>
  <c r="K25" i="33"/>
  <c r="K24" i="33" s="1"/>
  <c r="L25" i="33"/>
  <c r="L24" i="33"/>
  <c r="M25" i="33"/>
  <c r="M24" i="33" s="1"/>
  <c r="N25" i="33"/>
  <c r="N24" i="33" s="1"/>
  <c r="O25" i="33"/>
  <c r="O24" i="33" s="1"/>
  <c r="P25" i="33"/>
  <c r="P24" i="33"/>
  <c r="Q25" i="33"/>
  <c r="Q24" i="33"/>
  <c r="R25" i="33"/>
  <c r="R24" i="33" s="1"/>
  <c r="S25" i="33"/>
  <c r="S24" i="33" s="1"/>
  <c r="T25" i="33"/>
  <c r="T24" i="33"/>
  <c r="U25" i="33"/>
  <c r="U24" i="33"/>
  <c r="V8" i="33"/>
  <c r="F14" i="33"/>
  <c r="G14" i="33"/>
  <c r="H14" i="33"/>
  <c r="I14" i="33"/>
  <c r="J14" i="33"/>
  <c r="K14" i="33"/>
  <c r="L14" i="33"/>
  <c r="M14" i="33"/>
  <c r="N14" i="33"/>
  <c r="O14" i="33"/>
  <c r="P14" i="33"/>
  <c r="Q14" i="33"/>
  <c r="R14" i="33"/>
  <c r="S14" i="33"/>
  <c r="T14" i="33"/>
  <c r="U14" i="33"/>
  <c r="Z78" i="22"/>
  <c r="M79" i="22"/>
  <c r="N79" i="22"/>
  <c r="O79" i="22"/>
  <c r="P79" i="22"/>
  <c r="Q79" i="22"/>
  <c r="R79" i="22"/>
  <c r="S79" i="22"/>
  <c r="T79" i="22"/>
  <c r="U79" i="22"/>
  <c r="V79" i="22"/>
  <c r="W79" i="22"/>
  <c r="X79" i="22"/>
  <c r="Y79" i="22"/>
  <c r="J59" i="22"/>
  <c r="Z10" i="22"/>
  <c r="Z11" i="22"/>
  <c r="Z12" i="22"/>
  <c r="Z9" i="22"/>
  <c r="I39" i="22"/>
  <c r="I44" i="22"/>
  <c r="Z71" i="22"/>
  <c r="Z72" i="22"/>
  <c r="Z77" i="22"/>
  <c r="I8" i="22"/>
  <c r="Y59" i="22"/>
  <c r="X59" i="22"/>
  <c r="X58" i="22"/>
  <c r="Y58" i="22"/>
  <c r="J65" i="22"/>
  <c r="K65" i="22" s="1"/>
  <c r="Z42" i="22"/>
  <c r="Y39" i="22"/>
  <c r="Y44" i="22"/>
  <c r="Z28" i="22"/>
  <c r="Y8" i="22"/>
  <c r="Y15" i="22"/>
  <c r="Y20" i="22"/>
  <c r="Y23" i="22"/>
  <c r="Y26" i="22" s="1"/>
  <c r="I59" i="22"/>
  <c r="I58" i="22"/>
  <c r="L8" i="22"/>
  <c r="L15" i="22"/>
  <c r="L20" i="22"/>
  <c r="L23" i="22"/>
  <c r="I64" i="22"/>
  <c r="O58" i="22"/>
  <c r="P58" i="22"/>
  <c r="Q58" i="22"/>
  <c r="R58" i="22"/>
  <c r="S58" i="22"/>
  <c r="T58" i="22"/>
  <c r="U58" i="22"/>
  <c r="V58" i="22"/>
  <c r="W58" i="22"/>
  <c r="O59" i="22"/>
  <c r="P59" i="22"/>
  <c r="Q59" i="22"/>
  <c r="R59" i="22"/>
  <c r="S59" i="22"/>
  <c r="T59" i="22"/>
  <c r="U59" i="22"/>
  <c r="V59" i="22"/>
  <c r="W59" i="22"/>
  <c r="J58" i="22"/>
  <c r="K58" i="22"/>
  <c r="L58" i="22"/>
  <c r="M58" i="22"/>
  <c r="N58" i="22"/>
  <c r="K59" i="22"/>
  <c r="L59" i="22"/>
  <c r="M59" i="22"/>
  <c r="N59" i="22"/>
  <c r="J39" i="22"/>
  <c r="K39" i="22"/>
  <c r="L39" i="22"/>
  <c r="J44" i="22"/>
  <c r="K44" i="22"/>
  <c r="L44" i="22"/>
  <c r="N39" i="22"/>
  <c r="O39" i="22"/>
  <c r="P39" i="22"/>
  <c r="Q39" i="22"/>
  <c r="R39" i="22"/>
  <c r="S39" i="22"/>
  <c r="T39" i="22"/>
  <c r="U39" i="22"/>
  <c r="V39" i="22"/>
  <c r="W39" i="22"/>
  <c r="X39" i="22"/>
  <c r="N44" i="22"/>
  <c r="O44" i="22"/>
  <c r="P44" i="22"/>
  <c r="Q44" i="22"/>
  <c r="R44" i="22"/>
  <c r="S44" i="22"/>
  <c r="T44" i="22"/>
  <c r="U44" i="22"/>
  <c r="V44" i="22"/>
  <c r="W44" i="22"/>
  <c r="X44" i="22"/>
  <c r="M39" i="22"/>
  <c r="M44" i="22"/>
  <c r="I15" i="22"/>
  <c r="I20" i="22"/>
  <c r="I23" i="22"/>
  <c r="N8" i="22"/>
  <c r="N15" i="22"/>
  <c r="N20" i="22"/>
  <c r="N23" i="22"/>
  <c r="O8" i="22"/>
  <c r="O15" i="22"/>
  <c r="O20" i="22"/>
  <c r="O23" i="22"/>
  <c r="P8" i="22"/>
  <c r="P15" i="22"/>
  <c r="P20" i="22"/>
  <c r="P23" i="22"/>
  <c r="Q8" i="22"/>
  <c r="Q15" i="22"/>
  <c r="Q20" i="22"/>
  <c r="Q23" i="22"/>
  <c r="R8" i="22"/>
  <c r="R15" i="22"/>
  <c r="R20" i="22"/>
  <c r="R23" i="22"/>
  <c r="S8" i="22"/>
  <c r="S15" i="22"/>
  <c r="S20" i="22"/>
  <c r="S23" i="22"/>
  <c r="T8" i="22"/>
  <c r="T15" i="22"/>
  <c r="T20" i="22"/>
  <c r="T23" i="22"/>
  <c r="U8" i="22"/>
  <c r="U15" i="22"/>
  <c r="U20" i="22"/>
  <c r="U23" i="22"/>
  <c r="V8" i="22"/>
  <c r="V15" i="22"/>
  <c r="V20" i="22"/>
  <c r="V23" i="22"/>
  <c r="W8" i="22"/>
  <c r="W15" i="22"/>
  <c r="W20" i="22"/>
  <c r="W23" i="22"/>
  <c r="X8" i="22"/>
  <c r="X15" i="22"/>
  <c r="X20" i="22"/>
  <c r="X23" i="22"/>
  <c r="K8" i="22"/>
  <c r="K15" i="22"/>
  <c r="K20" i="22"/>
  <c r="K23" i="22"/>
  <c r="M8" i="22"/>
  <c r="M15" i="22"/>
  <c r="M20" i="22"/>
  <c r="M23" i="22"/>
  <c r="J8" i="22"/>
  <c r="J15" i="22"/>
  <c r="J20" i="22"/>
  <c r="J23" i="22"/>
  <c r="Z73" i="22"/>
  <c r="Z49" i="22"/>
  <c r="Z40" i="22"/>
  <c r="Z43" i="22"/>
  <c r="Z45" i="22"/>
  <c r="Z46" i="22"/>
  <c r="Z47" i="22"/>
  <c r="Z41" i="22"/>
  <c r="Z22" i="22"/>
  <c r="Z24" i="22"/>
  <c r="Z25" i="22"/>
  <c r="Z21" i="22"/>
  <c r="Z16" i="22"/>
  <c r="Z17" i="22"/>
  <c r="Z18" i="22"/>
  <c r="Z30" i="22"/>
  <c r="Z31" i="22"/>
  <c r="Z32" i="22"/>
  <c r="F13" i="11"/>
  <c r="H9" i="11"/>
  <c r="H8" i="11"/>
  <c r="H13" i="11"/>
  <c r="F39" i="11"/>
  <c r="H11" i="11"/>
  <c r="F24" i="33"/>
  <c r="H12" i="11"/>
  <c r="H19" i="33"/>
  <c r="H10" i="11"/>
  <c r="I34" i="36" l="1"/>
  <c r="F30" i="36"/>
  <c r="N29" i="33"/>
  <c r="V20" i="33"/>
  <c r="O29" i="33"/>
  <c r="V11" i="33"/>
  <c r="V7" i="33"/>
  <c r="V24" i="33"/>
  <c r="L29" i="33"/>
  <c r="V14" i="33"/>
  <c r="I29" i="33"/>
  <c r="K29" i="33"/>
  <c r="S29" i="33"/>
  <c r="H29" i="33"/>
  <c r="U29" i="33"/>
  <c r="M29" i="33"/>
  <c r="R29" i="33"/>
  <c r="V25" i="33"/>
  <c r="G19" i="33"/>
  <c r="V19" i="33" s="1"/>
  <c r="Q29" i="33"/>
  <c r="I11" i="36"/>
  <c r="P29" i="33"/>
  <c r="F29" i="33"/>
  <c r="G29" i="33"/>
  <c r="J64" i="22"/>
  <c r="W26" i="22"/>
  <c r="U26" i="22"/>
  <c r="O26" i="22"/>
  <c r="M48" i="22"/>
  <c r="M50" i="22" s="1"/>
  <c r="W19" i="22"/>
  <c r="W27" i="22" s="1"/>
  <c r="W29" i="22" s="1"/>
  <c r="S19" i="22"/>
  <c r="Q19" i="22"/>
  <c r="W48" i="22"/>
  <c r="W50" i="22" s="1"/>
  <c r="K48" i="22"/>
  <c r="K50" i="22" s="1"/>
  <c r="X26" i="22"/>
  <c r="V26" i="22"/>
  <c r="P26" i="22"/>
  <c r="P48" i="22"/>
  <c r="P50" i="22" s="1"/>
  <c r="S48" i="22"/>
  <c r="S50" i="22" s="1"/>
  <c r="P19" i="22"/>
  <c r="P27" i="22" s="1"/>
  <c r="Y19" i="22"/>
  <c r="Y27" i="22" s="1"/>
  <c r="I48" i="22"/>
  <c r="I50" i="22" s="1"/>
  <c r="I19" i="22"/>
  <c r="I27" i="22" s="1"/>
  <c r="Z23" i="22"/>
  <c r="R48" i="22"/>
  <c r="R50" i="22" s="1"/>
  <c r="R19" i="22"/>
  <c r="T48" i="22"/>
  <c r="T50" i="22" s="1"/>
  <c r="T19" i="22"/>
  <c r="Y48" i="22"/>
  <c r="Y50" i="22" s="1"/>
  <c r="I26" i="22"/>
  <c r="S26" i="22"/>
  <c r="M19" i="22"/>
  <c r="X48" i="22"/>
  <c r="X50" i="22" s="1"/>
  <c r="Q48" i="22"/>
  <c r="Q50" i="22" s="1"/>
  <c r="L26" i="22"/>
  <c r="Q26" i="22"/>
  <c r="Q27" i="22" s="1"/>
  <c r="J48" i="22"/>
  <c r="J50" i="22" s="1"/>
  <c r="K26" i="22"/>
  <c r="N26" i="22"/>
  <c r="I30" i="36"/>
  <c r="I31" i="36"/>
  <c r="I37" i="36" s="1"/>
  <c r="H37" i="36"/>
  <c r="I47" i="36" s="1"/>
  <c r="N19" i="22"/>
  <c r="Z15" i="22"/>
  <c r="R26" i="22"/>
  <c r="L48" i="22"/>
  <c r="L50" i="22" s="1"/>
  <c r="M26" i="22"/>
  <c r="K19" i="22"/>
  <c r="O19" i="22"/>
  <c r="Z8" i="22"/>
  <c r="Z20" i="22"/>
  <c r="V19" i="22"/>
  <c r="J19" i="22"/>
  <c r="V48" i="22"/>
  <c r="V50" i="22" s="1"/>
  <c r="O48" i="22"/>
  <c r="O50" i="22" s="1"/>
  <c r="T26" i="22"/>
  <c r="Z79" i="22"/>
  <c r="X19" i="22"/>
  <c r="U19" i="22"/>
  <c r="U27" i="22" s="1"/>
  <c r="U33" i="22" s="1"/>
  <c r="U48" i="22"/>
  <c r="U50" i="22" s="1"/>
  <c r="N48" i="22"/>
  <c r="N50" i="22" s="1"/>
  <c r="L19" i="22"/>
  <c r="K64" i="22"/>
  <c r="L65" i="22"/>
  <c r="J26" i="22"/>
  <c r="Z39" i="22"/>
  <c r="Z44" i="22"/>
  <c r="L27" i="22" l="1"/>
  <c r="V29" i="33"/>
  <c r="O27" i="22"/>
  <c r="O29" i="22" s="1"/>
  <c r="S27" i="22"/>
  <c r="S29" i="22" s="1"/>
  <c r="V27" i="22"/>
  <c r="V29" i="22" s="1"/>
  <c r="R27" i="22"/>
  <c r="R33" i="22" s="1"/>
  <c r="X27" i="22"/>
  <c r="X29" i="22" s="1"/>
  <c r="P29" i="22"/>
  <c r="P33" i="22"/>
  <c r="T27" i="22"/>
  <c r="T33" i="22" s="1"/>
  <c r="U29" i="22"/>
  <c r="M27" i="22"/>
  <c r="O33" i="22"/>
  <c r="Q33" i="22"/>
  <c r="Q29" i="22"/>
  <c r="Z19" i="22"/>
  <c r="W33" i="22"/>
  <c r="N27" i="22"/>
  <c r="K27" i="22"/>
  <c r="K29" i="22" s="1"/>
  <c r="Z26" i="22"/>
  <c r="Z48" i="22"/>
  <c r="Z50" i="22"/>
  <c r="I29" i="22"/>
  <c r="I33" i="22"/>
  <c r="J27" i="22"/>
  <c r="L33" i="22"/>
  <c r="L29" i="22"/>
  <c r="M29" i="22"/>
  <c r="M33" i="22"/>
  <c r="Y29" i="22"/>
  <c r="Y33" i="22"/>
  <c r="M65" i="22"/>
  <c r="L64" i="22"/>
  <c r="R29" i="22" l="1"/>
  <c r="S33" i="22"/>
  <c r="V33" i="22"/>
  <c r="X33" i="22"/>
  <c r="T29" i="22"/>
  <c r="K33" i="22"/>
  <c r="N29" i="22"/>
  <c r="N33" i="22"/>
  <c r="Z27" i="22"/>
  <c r="I46" i="36"/>
  <c r="I45" i="36"/>
  <c r="N65" i="22"/>
  <c r="M64" i="22"/>
  <c r="J29" i="22"/>
  <c r="J33" i="22"/>
  <c r="Z33" i="22" s="1"/>
  <c r="Z29" i="22" l="1"/>
  <c r="N64" i="22"/>
  <c r="O65" i="22"/>
  <c r="O64" i="22" l="1"/>
  <c r="P65" i="22"/>
  <c r="P64" i="22" l="1"/>
  <c r="Q65" i="22"/>
  <c r="Q64" i="22" l="1"/>
  <c r="R65" i="22"/>
  <c r="R64" i="22" l="1"/>
  <c r="S65" i="22"/>
  <c r="T65" i="22" l="1"/>
  <c r="S64" i="22"/>
  <c r="T64" i="22" l="1"/>
  <c r="U65" i="22"/>
  <c r="V65" i="22" l="1"/>
  <c r="U64" i="22"/>
  <c r="W65" i="22" l="1"/>
  <c r="V64" i="22"/>
  <c r="X65" i="22" l="1"/>
  <c r="W64" i="22"/>
  <c r="X64" i="22" l="1"/>
  <c r="Y65" i="22"/>
  <c r="Y64" i="22" l="1"/>
</calcChain>
</file>

<file path=xl/sharedStrings.xml><?xml version="1.0" encoding="utf-8"?>
<sst xmlns="http://schemas.openxmlformats.org/spreadsheetml/2006/main" count="992" uniqueCount="426">
  <si>
    <t>繰越欠損金</t>
    <rPh sb="0" eb="2">
      <t>クリコシ</t>
    </rPh>
    <rPh sb="2" eb="5">
      <t>ケッソンキン</t>
    </rPh>
    <phoneticPr fontId="2"/>
  </si>
  <si>
    <t>他の様式と関連のある項目の数値は、整合を取ること。</t>
    <phoneticPr fontId="2"/>
  </si>
  <si>
    <t>－</t>
    <phoneticPr fontId="2"/>
  </si>
  <si>
    <t>※</t>
    <phoneticPr fontId="2"/>
  </si>
  <si>
    <t>サービス購入料Ａ（一時金払い）</t>
    <rPh sb="4" eb="6">
      <t>コウニュウ</t>
    </rPh>
    <rPh sb="6" eb="7">
      <t>リョウ</t>
    </rPh>
    <rPh sb="9" eb="12">
      <t>イチジキン</t>
    </rPh>
    <rPh sb="12" eb="13">
      <t>バラ</t>
    </rPh>
    <phoneticPr fontId="25"/>
  </si>
  <si>
    <t>サービス購入料Ｂ（うち割賦元本）</t>
    <rPh sb="4" eb="6">
      <t>コウニュウ</t>
    </rPh>
    <rPh sb="6" eb="7">
      <t>リョウ</t>
    </rPh>
    <rPh sb="11" eb="13">
      <t>カップ</t>
    </rPh>
    <rPh sb="13" eb="15">
      <t>ガンポン</t>
    </rPh>
    <phoneticPr fontId="25"/>
  </si>
  <si>
    <t>合計　</t>
    <phoneticPr fontId="2"/>
  </si>
  <si>
    <t>※</t>
    <phoneticPr fontId="2"/>
  </si>
  <si>
    <t>※</t>
    <phoneticPr fontId="2"/>
  </si>
  <si>
    <t>※</t>
    <phoneticPr fontId="2"/>
  </si>
  <si>
    <t>※</t>
    <phoneticPr fontId="2"/>
  </si>
  <si>
    <t>平成29年度</t>
    <rPh sb="0" eb="2">
      <t>ヘイセイ</t>
    </rPh>
    <rPh sb="4" eb="5">
      <t>ネン</t>
    </rPh>
    <rPh sb="5" eb="6">
      <t>ド</t>
    </rPh>
    <phoneticPr fontId="2"/>
  </si>
  <si>
    <t>平成31年度</t>
    <rPh sb="0" eb="2">
      <t>ヘイセイ</t>
    </rPh>
    <rPh sb="4" eb="5">
      <t>ネン</t>
    </rPh>
    <rPh sb="5" eb="6">
      <t>ド</t>
    </rPh>
    <phoneticPr fontId="2"/>
  </si>
  <si>
    <t>平成32年度</t>
    <rPh sb="0" eb="2">
      <t>ヘイセイ</t>
    </rPh>
    <rPh sb="4" eb="5">
      <t>ネン</t>
    </rPh>
    <rPh sb="5" eb="6">
      <t>ド</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</si>
  <si>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</si>
  <si>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</si>
  <si>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</si>
  <si>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</si>
  <si>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</si>
  <si>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</si>
  <si>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</si>
  <si>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</si>
  <si>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</si>
  <si>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</si>
  <si>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</si>
  <si>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</si>
  <si>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</si>
  <si>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</si>
  <si>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</si>
  <si>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</si>
  <si>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</si>
  <si>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火葬炉
保守管理
業務</t>
    <rPh sb="0" eb="1">
      <t>カ</t>
    </rPh>
    <rPh sb="1" eb="2">
      <t>ソウ</t>
    </rPh>
    <rPh sb="2" eb="3">
      <t>ロ</t>
    </rPh>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</si>
  <si>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</si>
  <si>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</si>
  <si>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</si>
  <si>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</si>
  <si>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ガス料金</t>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</si>
  <si>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</si>
  <si>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</si>
  <si>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</si>
  <si>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</si>
  <si>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</si>
  <si>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</si>
  <si>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</si>
  <si>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</si>
  <si>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</si>
  <si>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</si>
  <si>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</si>
  <si>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</si>
  <si>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</si>
  <si>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</si>
  <si>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</si>
  <si>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</si>
  <si>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</si>
  <si>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</si>
  <si>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</si>
  <si>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</si>
  <si>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公金収納
代行業務</t>
    <rPh sb="0" eb="2">
      <t>コウキン</t>
    </rPh>
    <rPh sb="2" eb="4">
      <t>シュウノウ</t>
    </rPh>
    <rPh sb="5" eb="7">
      <t>ダイコウ</t>
    </rPh>
    <rPh sb="7" eb="9">
      <t>ギョウム</t>
    </rPh>
    <phoneticPr fontId="25"/>
  </si>
  <si>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</si>
  <si>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</si>
  <si>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</si>
  <si>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</si>
  <si>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</si>
  <si>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</si>
  <si>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</si>
  <si>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</si>
  <si>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</si>
  <si>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</si>
  <si>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</si>
  <si>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</si>
  <si>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</si>
  <si>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H31年度</t>
    <rPh sb="3" eb="4">
      <t>ネン</t>
    </rPh>
    <rPh sb="4" eb="5">
      <t>ド</t>
    </rPh>
    <phoneticPr fontId="2"/>
  </si>
  <si>
    <t>H32年度</t>
    <rPh sb="3" eb="4">
      <t>ネン</t>
    </rPh>
    <rPh sb="4" eb="5">
      <t>ド</t>
    </rPh>
    <phoneticPr fontId="2"/>
  </si>
  <si>
    <t>H33年度</t>
    <rPh sb="3" eb="4">
      <t>ネン</t>
    </rPh>
    <rPh sb="4" eb="5">
      <t>ド</t>
    </rPh>
    <phoneticPr fontId="2"/>
  </si>
  <si>
    <t>H34年度</t>
    <rPh sb="3" eb="4">
      <t>ネン</t>
    </rPh>
    <rPh sb="4" eb="5">
      <t>ド</t>
    </rPh>
    <phoneticPr fontId="2"/>
  </si>
  <si>
    <t>H35年度</t>
    <rPh sb="3" eb="4">
      <t>ネン</t>
    </rPh>
    <rPh sb="4" eb="5">
      <t>ド</t>
    </rPh>
    <phoneticPr fontId="2"/>
  </si>
  <si>
    <t>H36年度</t>
    <rPh sb="3" eb="4">
      <t>ネン</t>
    </rPh>
    <rPh sb="4" eb="5">
      <t>ド</t>
    </rPh>
    <phoneticPr fontId="2"/>
  </si>
  <si>
    <t>H37年度</t>
    <rPh sb="3" eb="4">
      <t>ネン</t>
    </rPh>
    <rPh sb="4" eb="5">
      <t>ド</t>
    </rPh>
    <phoneticPr fontId="2"/>
  </si>
  <si>
    <t>H38年度</t>
    <rPh sb="3" eb="4">
      <t>ネン</t>
    </rPh>
    <rPh sb="4" eb="5">
      <t>ド</t>
    </rPh>
    <phoneticPr fontId="2"/>
  </si>
  <si>
    <t>H39年度</t>
    <rPh sb="3" eb="4">
      <t>ネン</t>
    </rPh>
    <rPh sb="4" eb="5">
      <t>ド</t>
    </rPh>
    <phoneticPr fontId="2"/>
  </si>
  <si>
    <t>H40年度</t>
    <rPh sb="3" eb="4">
      <t>ネン</t>
    </rPh>
    <rPh sb="4" eb="5">
      <t>ド</t>
    </rPh>
    <phoneticPr fontId="2"/>
  </si>
  <si>
    <t>H41年度</t>
    <rPh sb="3" eb="4">
      <t>ネン</t>
    </rPh>
    <rPh sb="4" eb="5">
      <t>ド</t>
    </rPh>
    <phoneticPr fontId="2"/>
  </si>
  <si>
    <t>H42年度</t>
    <rPh sb="3" eb="4">
      <t>ネン</t>
    </rPh>
    <rPh sb="4" eb="5">
      <t>ド</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</si>
  <si>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</si>
  <si>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</si>
  <si>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</si>
  <si>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</si>
  <si>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</si>
  <si>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</si>
  <si>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</si>
  <si>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</si>
  <si>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</si>
  <si>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</si>
  <si>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</si>
  <si>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</si>
  <si>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■本事業期間終了以降</t>
    <rPh sb="1" eb="2">
      <t>ホン</t>
    </rPh>
    <rPh sb="2" eb="4">
      <t>ジギョウ</t>
    </rPh>
    <rPh sb="4" eb="6">
      <t>キカン</t>
    </rPh>
    <rPh sb="6" eb="8">
      <t>シュウリョウ</t>
    </rPh>
    <rPh sb="8" eb="10">
      <t>イコウ</t>
    </rPh>
    <phoneticPr fontId="2"/>
  </si>
  <si>
    <t>H43年度</t>
    <rPh sb="3" eb="5">
      <t>ネンド</t>
    </rPh>
    <phoneticPr fontId="2"/>
  </si>
  <si>
    <t>H44年度</t>
    <rPh sb="3" eb="5">
      <t>ネンド</t>
    </rPh>
    <phoneticPr fontId="2"/>
  </si>
  <si>
    <t>H45年度</t>
    <rPh sb="3" eb="5">
      <t>ネンド</t>
    </rPh>
    <phoneticPr fontId="2"/>
  </si>
  <si>
    <t>H46年度</t>
    <rPh sb="3" eb="5">
      <t>ネンド</t>
    </rPh>
    <phoneticPr fontId="2"/>
  </si>
  <si>
    <t>H47年度</t>
    <rPh sb="3" eb="5">
      <t>ネンド</t>
    </rPh>
    <phoneticPr fontId="2"/>
  </si>
  <si>
    <t>H48年度</t>
    <rPh sb="3" eb="5">
      <t>ネンド</t>
    </rPh>
    <phoneticPr fontId="2"/>
  </si>
  <si>
    <t>H49年度</t>
    <rPh sb="3" eb="5">
      <t>ネンド</t>
    </rPh>
    <phoneticPr fontId="2"/>
  </si>
  <si>
    <t>H50年度</t>
    <rPh sb="3" eb="5">
      <t>ネンド</t>
    </rPh>
    <phoneticPr fontId="2"/>
  </si>
  <si>
    <t>H51年度</t>
    <rPh sb="3" eb="5">
      <t>ネンド</t>
    </rPh>
    <phoneticPr fontId="2"/>
  </si>
  <si>
    <t>H52年度</t>
    <rPh sb="3" eb="5">
      <t>ネンド</t>
    </rPh>
    <phoneticPr fontId="2"/>
  </si>
  <si>
    <t>H53年度</t>
    <rPh sb="3" eb="5">
      <t>ネンド</t>
    </rPh>
    <phoneticPr fontId="2"/>
  </si>
  <si>
    <t>H54年度</t>
    <rPh sb="3" eb="5">
      <t>ネンド</t>
    </rPh>
    <phoneticPr fontId="2"/>
  </si>
  <si>
    <t>H55年度</t>
    <rPh sb="3" eb="5">
      <t>ネンド</t>
    </rPh>
    <phoneticPr fontId="2"/>
  </si>
  <si>
    <t>H56年度</t>
    <rPh sb="3" eb="5">
      <t>ネンド</t>
    </rPh>
    <phoneticPr fontId="2"/>
  </si>
  <si>
    <t>H57年度</t>
    <rPh sb="3" eb="5">
      <t>ネンド</t>
    </rPh>
    <phoneticPr fontId="2"/>
  </si>
  <si>
    <t>衛生設備</t>
    <rPh sb="0" eb="2">
      <t>エイセイ</t>
    </rPh>
    <rPh sb="2" eb="4">
      <t>セツビ</t>
    </rPh>
    <phoneticPr fontId="2"/>
  </si>
  <si>
    <t>事業年度</t>
    <rPh sb="0" eb="2">
      <t>ジギョウ</t>
    </rPh>
    <rPh sb="2" eb="4">
      <t>ネンド</t>
    </rPh>
    <phoneticPr fontId="2"/>
  </si>
  <si>
    <t>H31年度</t>
    <rPh sb="3" eb="5">
      <t>ネンド</t>
    </rPh>
    <phoneticPr fontId="2"/>
  </si>
  <si>
    <t>H32年度</t>
    <rPh sb="3" eb="5">
      <t>ネンド</t>
    </rPh>
    <phoneticPr fontId="2"/>
  </si>
  <si>
    <t>H33年度</t>
    <rPh sb="3" eb="5">
      <t>ネンド</t>
    </rPh>
    <phoneticPr fontId="2"/>
  </si>
  <si>
    <t>H34年度</t>
    <rPh sb="3" eb="5">
      <t>ネンド</t>
    </rPh>
    <phoneticPr fontId="2"/>
  </si>
  <si>
    <t>H35年度</t>
    <rPh sb="3" eb="5">
      <t>ネンド</t>
    </rPh>
    <phoneticPr fontId="2"/>
  </si>
  <si>
    <t>H36年度</t>
    <rPh sb="3" eb="5">
      <t>ネンド</t>
    </rPh>
    <phoneticPr fontId="2"/>
  </si>
  <si>
    <t>H37年度</t>
    <rPh sb="3" eb="5">
      <t>ネンド</t>
    </rPh>
    <phoneticPr fontId="2"/>
  </si>
  <si>
    <t>H38年度</t>
    <rPh sb="3" eb="5">
      <t>ネンド</t>
    </rPh>
    <phoneticPr fontId="2"/>
  </si>
  <si>
    <t>H39年度</t>
    <rPh sb="3" eb="5">
      <t>ネンド</t>
    </rPh>
    <phoneticPr fontId="2"/>
  </si>
  <si>
    <t>H40年度</t>
    <rPh sb="3" eb="5">
      <t>ネンド</t>
    </rPh>
    <phoneticPr fontId="2"/>
  </si>
  <si>
    <t>H41年度</t>
    <rPh sb="3" eb="5">
      <t>ネンド</t>
    </rPh>
    <phoneticPr fontId="2"/>
  </si>
  <si>
    <t>H42年度</t>
    <rPh sb="3" eb="5">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</si>
  <si>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</si>
  <si>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</si>
  <si>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</si>
  <si>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</si>
  <si>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</si>
  <si>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</si>
  <si>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</si>
  <si>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</si>
  <si>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</si>
  <si>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</si>
  <si>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</si>
  <si>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</si>
  <si>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</si>
  <si>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</si>
  <si>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</si>
  <si>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（円/㎥）</t>
    <rPh sb="1" eb="2">
      <t>エン</t>
    </rPh>
    <phoneticPr fontId="2"/>
  </si>
  <si>
    <t>　合計（2+3+4+5)</t>
    <rPh sb="1" eb="3">
      <t>ゴウケイ</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</si>
  <si>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</si>
  <si>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</si>
  <si>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</si>
  <si>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</si>
  <si>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</si>
  <si>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</si>
  <si>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</si>
  <si>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</si>
  <si>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</si>
  <si>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</si>
  <si>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</si>
  <si>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</si>
  <si>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</si>
  <si>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</si>
  <si>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②電気設備工事費</t>
  </si>
  <si>
    <t>③空調換気設備工事費</t>
  </si>
  <si>
    <t>④給排水衛生設備工事費</t>
  </si>
  <si>
    <t>⑤防災設備工事費</t>
  </si>
  <si>
    <t>⑥昇降機設備工事費</t>
  </si>
  <si>
    <t>・・・</t>
  </si>
  <si>
    <t>①共通仮設費</t>
  </si>
  <si>
    <t>②諸経費</t>
  </si>
  <si>
    <t>合　計</t>
    <rPh sb="0" eb="1">
      <t>ゴウ</t>
    </rPh>
    <rPh sb="2" eb="3">
      <t>ケイ</t>
    </rPh>
    <phoneticPr fontId="2"/>
  </si>
  <si>
    <t>清掃業務</t>
  </si>
  <si>
    <t>警備業務</t>
  </si>
  <si>
    <t>合計</t>
    <rPh sb="0" eb="2">
      <t>ゴウケイ</t>
    </rPh>
    <phoneticPr fontId="2"/>
  </si>
  <si>
    <t>配当</t>
    <rPh sb="0" eb="2">
      <t>ハイトウ</t>
    </rPh>
    <phoneticPr fontId="2"/>
  </si>
  <si>
    <t>⑦火葬炉設備工事費</t>
    <rPh sb="4" eb="6">
      <t>セツビ</t>
    </rPh>
    <phoneticPr fontId="25"/>
  </si>
  <si>
    <t>⑨受付システム工事</t>
    <rPh sb="1" eb="3">
      <t>ウケツケ</t>
    </rPh>
    <rPh sb="7" eb="9">
      <t>コウジ</t>
    </rPh>
    <phoneticPr fontId="25"/>
  </si>
  <si>
    <t>１．直接工事費</t>
    <rPh sb="2" eb="3">
      <t>チョク</t>
    </rPh>
    <rPh sb="3" eb="4">
      <t>セツ</t>
    </rPh>
    <rPh sb="4" eb="6">
      <t>コウジ</t>
    </rPh>
    <rPh sb="6" eb="7">
      <t>ヒ</t>
    </rPh>
    <phoneticPr fontId="25"/>
  </si>
  <si>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</si>
  <si>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</si>
  <si>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</si>
  <si>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</si>
  <si>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</si>
  <si>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</si>
  <si>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</si>
  <si>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</si>
  <si>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</si>
  <si>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</si>
  <si>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</si>
  <si>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</si>
  <si>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</si>
  <si>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</si>
  <si>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</si>
  <si>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</si>
  <si>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</si>
  <si>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</si>
  <si>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</si>
  <si>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</si>
  <si>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</si>
  <si>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</si>
  <si>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</si>
  <si>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</si>
  <si>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元本部分</t>
    <rPh sb="0" eb="2">
      <t>ガンポン</t>
    </rPh>
    <rPh sb="2" eb="4">
      <t>ブブン</t>
    </rPh>
    <phoneticPr fontId="2"/>
  </si>
  <si>
    <t>金利部分</t>
    <rPh sb="0" eb="2">
      <t>キンリ</t>
    </rPh>
    <rPh sb="2" eb="4">
      <t>ブブン</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</si>
  <si>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</si>
  <si>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</si>
  <si>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</si>
  <si>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</si>
  <si>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</si>
  <si>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</si>
  <si>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</si>
  <si>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</si>
  <si>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</si>
  <si>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</si>
  <si>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</si>
  <si>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平成43年度</t>
    <rPh sb="0" eb="2">
      <t>ヘイセイ</t>
    </rPh>
    <rPh sb="4" eb="6">
      <t>ネンド</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</si>
  <si>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</si>
  <si>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</si>
  <si>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</si>
  <si>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</si>
  <si>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</si>
  <si>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</si>
  <si>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</si>
  <si>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</si>
  <si>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</si>
  <si>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</si>
  <si>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</si>
  <si>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</si>
  <si>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</si>
  <si>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</si>
  <si>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</si>
  <si>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</si>
  <si>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</si>
  <si>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</si>
  <si>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</si>
  <si>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</si>
  <si>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</si>
  <si>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</si>
  <si>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</si>
  <si>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</si>
  <si>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</si>
  <si>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</si>
  <si>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</si>
  <si>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</si>
  <si>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</si>
  <si>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</si>
  <si>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</si>
  <si>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</si>
  <si>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</si>
  <si>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サービス購入料Ｄ</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</si>
  <si>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</si>
  <si>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</si>
  <si>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</si>
  <si>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</si>
  <si>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</si>
  <si>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Ａ．施設整備費（１＋２＋３＋４＋５）</t>
    <rPh sb="2" eb="4">
      <t>シセツ</t>
    </rPh>
    <rPh sb="4" eb="6">
      <t>セイビ</t>
    </rPh>
    <rPh sb="6" eb="7">
      <t>ヒ</t>
    </rPh>
    <phoneticPr fontId="25"/>
  </si>
  <si>
    <t>Ｂ．既存施設の解体費（１＋２）</t>
    <rPh sb="2" eb="4">
      <t>キゾン</t>
    </rPh>
    <rPh sb="4" eb="6">
      <t>シセツ</t>
    </rPh>
    <rPh sb="7" eb="9">
      <t>カイタイ</t>
    </rPh>
    <rPh sb="9" eb="10">
      <t>ヒ</t>
    </rPh>
    <phoneticPr fontId="25"/>
  </si>
  <si>
    <t>区分</t>
    <rPh sb="0" eb="2">
      <t>クブン</t>
    </rPh>
    <phoneticPr fontId="25"/>
  </si>
  <si>
    <t>平成43年度</t>
    <rPh sb="0" eb="2">
      <t>ヘイセイ</t>
    </rPh>
    <rPh sb="4" eb="5">
      <t>ネン</t>
    </rPh>
    <rPh sb="5" eb="6">
      <t>ド</t>
    </rPh>
    <phoneticPr fontId="2"/>
  </si>
  <si>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</si>
  <si>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</si>
  <si>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</si>
  <si>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</si>
  <si>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</si>
  <si>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</si>
  <si>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</si>
  <si>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</si>
  <si>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</si>
  <si>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</si>
  <si>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</si>
  <si>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</si>
  <si>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</si>
  <si>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</si>
  <si>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</si>
  <si>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</si>
  <si>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</si>
  <si>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</si>
  <si>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</si>
  <si>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</si>
  <si>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</si>
  <si>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</si>
  <si>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</si>
  <si>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</si>
  <si>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</si>
  <si>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</si>
  <si>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</si>
  <si>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</si>
  <si>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</si>
  <si>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</si>
  <si>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３　建設工事費</t>
    <rPh sb="2" eb="4">
      <t>ケンセツ</t>
    </rPh>
    <phoneticPr fontId="25"/>
  </si>
  <si>
    <t>消費税及び地方消費税は含めないこと。また、物価変動等についても考慮せず記入すること。</t>
    <phoneticPr fontId="2"/>
  </si>
  <si>
    <t>消費税及び地方消費税は含めないこと。また、物価変動等についても考慮せず記入すること。</t>
    <phoneticPr fontId="25"/>
  </si>
  <si>
    <t>（単位：円）</t>
    <rPh sb="1" eb="3">
      <t>タンイ</t>
    </rPh>
    <rPh sb="4" eb="5">
      <t>エン</t>
    </rPh>
    <phoneticPr fontId="25"/>
  </si>
  <si>
    <t>金額は円単位とすること。</t>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</si>
  <si>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</si>
  <si>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</si>
  <si>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</si>
  <si>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</si>
  <si>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</si>
  <si>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</si>
  <si>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</si>
  <si>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</si>
  <si>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</si>
  <si>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</si>
  <si>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</si>
  <si>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t>
    <phoneticPr fontId="25"/>
  </si>
  <si>
    <t>合計（Ａ＋Ｂ）</t>
    <phoneticPr fontId="25"/>
  </si>
  <si>
    <t>・・・</t>
    <phoneticPr fontId="25"/>
  </si>
  <si>
    <t>２．保険料等諸経費</t>
    <rPh sb="2" eb="6">
      <t>ホケンリョウトウ</t>
    </rPh>
    <rPh sb="6" eb="9">
      <t>ショケイヒ</t>
    </rPh>
    <phoneticPr fontId="25"/>
  </si>
  <si>
    <t>５　保険料等諸経費</t>
    <rPh sb="2" eb="6">
      <t>ホケンリョウトウ</t>
    </rPh>
    <rPh sb="6" eb="9">
      <t>ショケイヒ</t>
    </rPh>
    <phoneticPr fontId="25"/>
  </si>
  <si>
    <t>４　共通費</t>
    <phoneticPr fontId="25"/>
  </si>
  <si>
    <t>⑩外構工事費</t>
    <phoneticPr fontId="25"/>
  </si>
  <si>
    <t>⑧備品整備費</t>
    <phoneticPr fontId="25"/>
  </si>
  <si>
    <t>①建築工事費</t>
    <phoneticPr fontId="25"/>
  </si>
  <si>
    <t>２　工事監理費</t>
    <phoneticPr fontId="25"/>
  </si>
  <si>
    <t>１　設計費</t>
    <phoneticPr fontId="25"/>
  </si>
  <si>
    <t>■　費目内訳表</t>
    <phoneticPr fontId="25"/>
  </si>
  <si>
    <t>Ａ4判縦型、横書きで作成すること。</t>
    <rPh sb="2" eb="3">
      <t>ハン</t>
    </rPh>
    <rPh sb="4" eb="5">
      <t>ガタ</t>
    </rPh>
    <rPh sb="6" eb="8">
      <t>ヨコガ</t>
    </rPh>
    <phoneticPr fontId="2"/>
  </si>
  <si>
    <t>Ａ3判横型（Ａ4判に折込み）、横書きで作成すること。</t>
    <rPh sb="2" eb="3">
      <t>ハン</t>
    </rPh>
    <rPh sb="4" eb="5">
      <t>ガタ</t>
    </rPh>
    <rPh sb="8" eb="9">
      <t>ハン</t>
    </rPh>
    <rPh sb="15" eb="17">
      <t>ヨコガ</t>
    </rPh>
    <phoneticPr fontId="2"/>
  </si>
  <si>
    <t>Ａ3判横型（Ａ4判に折込み）、横書きで作成すること。</t>
    <rPh sb="2" eb="3">
      <t>ハン</t>
    </rPh>
    <rPh sb="3" eb="5">
      <t>ヨコガタ</t>
    </rPh>
    <rPh sb="8" eb="9">
      <t>ハン</t>
    </rPh>
    <rPh sb="10" eb="12">
      <t>オリコミ</t>
    </rPh>
    <rPh sb="15" eb="17">
      <t>ヨコガ</t>
    </rPh>
    <phoneticPr fontId="2"/>
  </si>
  <si>
    <t>Ａ3判横型（Ａ4判に折込み）、横書きで作成すること。</t>
    <rPh sb="2" eb="3">
      <t>ハン</t>
    </rPh>
    <rPh sb="3" eb="4">
      <t>ヨコ</t>
    </rPh>
    <rPh sb="4" eb="5">
      <t>ガタ</t>
    </rPh>
    <rPh sb="8" eb="9">
      <t>ハン</t>
    </rPh>
    <rPh sb="10" eb="12">
      <t>オリコミ</t>
    </rPh>
    <rPh sb="15" eb="17">
      <t>ヨコガ</t>
    </rPh>
    <phoneticPr fontId="2"/>
  </si>
  <si>
    <t>Ａ4判縦型、横書きで作成すること。</t>
    <rPh sb="2" eb="3">
      <t>ハン</t>
    </rPh>
    <rPh sb="3" eb="4">
      <t>タテ</t>
    </rPh>
    <rPh sb="4" eb="5">
      <t>カタ</t>
    </rPh>
    <rPh sb="6" eb="8">
      <t>ヨコガ</t>
    </rPh>
    <rPh sb="10" eb="12">
      <t>サクセイ</t>
    </rPh>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</si>
  <si>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</si>
  <si>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</si>
  <si>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</si>
  <si>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</si>
  <si>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</si>
  <si>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</si>
  <si>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</si>
  <si>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</si>
  <si>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</si>
  <si>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</si>
  <si>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</si>
  <si>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</si>
  <si>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</si>
  <si>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</si>
  <si>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</si>
  <si>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</si>
  <si>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</si>
  <si>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</si>
  <si>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</si>
  <si>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</si>
  <si>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</si>
  <si>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</si>
  <si>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</si>
  <si>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</si>
  <si>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</si>
  <si>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</si>
  <si>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</si>
  <si>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</si>
  <si>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</si>
  <si>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</si>
  <si>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可茂衛生施設利用組合　管理者　様</t>
    <rPh sb="0" eb="1">
      <t>カ</t>
    </rPh>
    <rPh sb="1" eb="2">
      <t>シゲル</t>
    </rPh>
    <rPh sb="2" eb="4">
      <t>エイセイ</t>
    </rPh>
    <rPh sb="4" eb="6">
      <t>シセツ</t>
    </rPh>
    <rPh sb="6" eb="8">
      <t>リヨウ</t>
    </rPh>
    <rPh sb="8" eb="10">
      <t>クミアイ</t>
    </rPh>
    <rPh sb="11" eb="14">
      <t>カンリシャ</t>
    </rPh>
    <rPh sb="15" eb="16">
      <t>サマ</t>
    </rPh>
    <phoneticPr fontId="2"/>
  </si>
  <si>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</si>
  <si>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4" eb="5">
      <t>ネン</t>
    </rPh>
    <rPh sb="7" eb="8">
      <t>ガツ</t>
    </rPh>
    <rPh sb="10" eb="11">
      <t>ニチ</t>
    </rPh>
    <phoneticPr fontId="2"/>
  </si>
  <si>
    <t>様式1-2</t>
    <rPh sb="0" eb="2">
      <t>ヨウシキ</t>
    </rPh>
    <phoneticPr fontId="2"/>
  </si>
  <si>
    <t>質問者</t>
    <rPh sb="0" eb="3">
      <t>シツモンシャ</t>
    </rPh>
    <phoneticPr fontId="2"/>
  </si>
  <si>
    <t>「可茂衛生施設利用組合新火葬場整備運営事業」の入札説明書等に関して、以下の質問書を提出します。</t>
    <rPh sb="1" eb="2">
      <t>カ</t>
    </rPh>
    <rPh sb="2" eb="3">
      <t>シゲル</t>
    </rPh>
    <rPh sb="3" eb="5">
      <t>エイセイ</t>
    </rPh>
    <rPh sb="5" eb="7">
      <t>シセツ</t>
    </rPh>
    <rPh sb="7" eb="9">
      <t>リヨウ</t>
    </rPh>
    <rPh sb="9" eb="11">
      <t>クミアイ</t>
    </rPh>
    <rPh sb="11" eb="12">
      <t>シン</t>
    </rPh>
    <rPh sb="12" eb="15">
      <t>カソウバ</t>
    </rPh>
    <rPh sb="15" eb="17">
      <t>セイビ</t>
    </rPh>
    <rPh sb="17" eb="19">
      <t>ウンエイ</t>
    </rPh>
    <rPh sb="19" eb="21">
      <t>ジギョウ</t>
    </rPh>
    <rPh sb="23" eb="25">
      <t>ニュウサツ</t>
    </rPh>
    <rPh sb="25" eb="28">
      <t>セツメイショ</t>
    </rPh>
    <rPh sb="28" eb="29">
      <t>ナド</t>
    </rPh>
    <rPh sb="30" eb="31">
      <t>カン</t>
    </rPh>
    <rPh sb="34" eb="36">
      <t>イカ</t>
    </rPh>
    <rPh sb="37" eb="39">
      <t>シツモン</t>
    </rPh>
    <rPh sb="39" eb="40">
      <t>ショ</t>
    </rPh>
    <rPh sb="41" eb="43">
      <t>テイシュツ</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</si>
  <si>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</si>
  <si>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</si>
  <si>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</si>
  <si>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</si>
  <si>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</si>
  <si>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様式8-12</t>
    <rPh sb="0" eb="2">
      <t>ヨウシキ</t>
    </rPh>
    <phoneticPr fontId="2"/>
  </si>
  <si>
    <t>様式9-3</t>
    <rPh sb="0" eb="2">
      <t>ヨウシキ</t>
    </rPh>
    <phoneticPr fontId="2"/>
  </si>
  <si>
    <t>②資金調達計画表</t>
    <rPh sb="1" eb="3">
      <t>シキン</t>
    </rPh>
    <rPh sb="3" eb="5">
      <t>チョウタツ</t>
    </rPh>
    <rPh sb="5" eb="7">
      <t>ケイカク</t>
    </rPh>
    <rPh sb="7" eb="8">
      <t>ヒョウ</t>
    </rPh>
    <phoneticPr fontId="2"/>
  </si>
  <si>
    <t>様式9-4</t>
    <rPh sb="0" eb="2">
      <t>ヨウシキ</t>
    </rPh>
    <phoneticPr fontId="2"/>
  </si>
  <si>
    <t>様式9-5</t>
    <rPh sb="0" eb="2">
      <t>ヨウシキ</t>
    </rPh>
    <phoneticPr fontId="2"/>
  </si>
  <si>
    <t>サービス購入料Ｃ</t>
    <rPh sb="4" eb="6">
      <t>コウニュウ</t>
    </rPh>
    <rPh sb="6" eb="7">
      <t>リョウ</t>
    </rPh>
    <phoneticPr fontId="25"/>
  </si>
  <si>
    <t>平成31年度</t>
    <phoneticPr fontId="2"/>
  </si>
  <si>
    <t>平成31年度</t>
    <rPh sb="0" eb="2">
      <t>ヘイセイ</t>
    </rPh>
    <rPh sb="4" eb="6">
      <t>ネンド</t>
    </rPh>
    <phoneticPr fontId="2"/>
  </si>
  <si>
    <t>植栽・外構等維持管理業務</t>
    <rPh sb="5" eb="6">
      <t>トウ</t>
    </rPh>
    <phoneticPr fontId="25"/>
  </si>
  <si>
    <t>平成44年度</t>
    <rPh sb="0" eb="2">
      <t>ヘイセイ</t>
    </rPh>
    <rPh sb="4" eb="5">
      <t>ネン</t>
    </rPh>
    <rPh sb="5" eb="6">
      <t>ド</t>
    </rPh>
    <phoneticPr fontId="2"/>
  </si>
  <si>
    <t>平成45年度</t>
    <rPh sb="0" eb="2">
      <t>ヘイセイ</t>
    </rPh>
    <rPh sb="4" eb="5">
      <t>ネン</t>
    </rPh>
    <rPh sb="5" eb="6">
      <t>ド</t>
    </rPh>
    <phoneticPr fontId="2"/>
  </si>
  <si>
    <t>平成46年度</t>
    <rPh sb="0" eb="2">
      <t>ヘイセイ</t>
    </rPh>
    <rPh sb="4" eb="5">
      <t>ネン</t>
    </rPh>
    <rPh sb="5" eb="6">
      <t>ド</t>
    </rPh>
    <phoneticPr fontId="2"/>
  </si>
  <si>
    <t>H43年度</t>
    <rPh sb="3" eb="4">
      <t>ネン</t>
    </rPh>
    <rPh sb="4" eb="5">
      <t>ド</t>
    </rPh>
    <phoneticPr fontId="2"/>
  </si>
  <si>
    <t>H44年度</t>
    <rPh sb="3" eb="4">
      <t>ネン</t>
    </rPh>
    <rPh sb="4" eb="5">
      <t>ド</t>
    </rPh>
    <phoneticPr fontId="2"/>
  </si>
  <si>
    <t>H45年度</t>
    <rPh sb="3" eb="4">
      <t>ネン</t>
    </rPh>
    <rPh sb="4" eb="5">
      <t>ド</t>
    </rPh>
    <phoneticPr fontId="2"/>
  </si>
  <si>
    <t>H58年度</t>
    <rPh sb="3" eb="5">
      <t>ネンド</t>
    </rPh>
    <phoneticPr fontId="2"/>
  </si>
  <si>
    <t>H59年度</t>
    <rPh sb="3" eb="5">
      <t>ネンド</t>
    </rPh>
    <phoneticPr fontId="2"/>
  </si>
  <si>
    <t>H60年度</t>
    <rPh sb="3" eb="5">
      <t>ネンド</t>
    </rPh>
    <phoneticPr fontId="2"/>
  </si>
  <si>
    <t>動物の
火葬業務</t>
    <rPh sb="0" eb="2">
      <t>ドウブツ</t>
    </rPh>
    <rPh sb="4" eb="6">
      <t>カソウ</t>
    </rPh>
    <rPh sb="6" eb="8">
      <t>ギョウム</t>
    </rPh>
    <phoneticPr fontId="2"/>
  </si>
  <si>
    <t>入札参加者者の構成員は必ず出資者とすること。</t>
    <rPh sb="0" eb="2">
      <t>ニュウサツ</t>
    </rPh>
    <rPh sb="2" eb="4">
      <t>サンカ</t>
    </rPh>
    <rPh sb="4" eb="5">
      <t>シャ</t>
    </rPh>
    <rPh sb="5" eb="6">
      <t>シャ</t>
    </rPh>
    <phoneticPr fontId="2"/>
  </si>
  <si>
    <t>平成44年度</t>
    <rPh sb="0" eb="2">
      <t>ヘイセイ</t>
    </rPh>
    <rPh sb="4" eb="6">
      <t>ネンド</t>
    </rPh>
    <phoneticPr fontId="2"/>
  </si>
  <si>
    <t>平成45年度</t>
    <rPh sb="0" eb="2">
      <t>ヘイセイ</t>
    </rPh>
    <rPh sb="4" eb="6">
      <t>ネンド</t>
    </rPh>
    <phoneticPr fontId="2"/>
  </si>
  <si>
    <t>法人税等 ＝ 課税所得 × 実効税率（34.34%） とすること。</t>
    <rPh sb="0" eb="3">
      <t>ホウジンゼイ</t>
    </rPh>
    <rPh sb="3" eb="4">
      <t>トウ</t>
    </rPh>
    <rPh sb="7" eb="9">
      <t>カゼイ</t>
    </rPh>
    <rPh sb="9" eb="11">
      <t>ショトク</t>
    </rPh>
    <rPh sb="14" eb="16">
      <t>ジッコウ</t>
    </rPh>
    <rPh sb="16" eb="18">
      <t>ゼイリツ</t>
    </rPh>
    <phoneticPr fontId="2"/>
  </si>
  <si>
    <t>サービス購入料Ｄ</t>
    <rPh sb="4" eb="7">
      <t>コウニュウリョウ</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</si>
  <si>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</si>
  <si>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</si>
  <si>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</si>
  <si>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</si>
  <si>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組合の支払うサービス購入料　合計</t>
    <rPh sb="0" eb="2">
      <t>クミアイ</t>
    </rPh>
    <rPh sb="3" eb="5">
      <t>シハラ</t>
    </rPh>
    <rPh sb="10" eb="12">
      <t>コウニュウ</t>
    </rPh>
    <rPh sb="12" eb="13">
      <t>リョウ</t>
    </rPh>
    <rPh sb="14" eb="15">
      <t>ゴウ</t>
    </rPh>
    <rPh sb="15" eb="16">
      <t>ケイ</t>
    </rPh>
    <phoneticPr fontId="2"/>
  </si>
  <si>
    <t>組合のライフサイクルコスト</t>
    <rPh sb="0" eb="2">
      <t>クミアイ</t>
    </rPh>
    <phoneticPr fontId="2"/>
  </si>
  <si>
    <t>③サービス購入料Ｄの支払表</t>
    <rPh sb="5" eb="7">
      <t>コウニュウ</t>
    </rPh>
    <rPh sb="7" eb="8">
      <t>リョウ</t>
    </rPh>
    <rPh sb="10" eb="12">
      <t>シハライ</t>
    </rPh>
    <rPh sb="12" eb="13">
      <t>ヒョウ</t>
    </rPh>
    <phoneticPr fontId="2"/>
  </si>
  <si>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</si>
  <si>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</si>
  <si>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</si>
  <si>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</si>
  <si>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対面対話に関する質問書</t>
    <rPh sb="0" eb="2">
      <t>タイメン</t>
    </rPh>
    <rPh sb="2" eb="4">
      <t>タイワ</t>
    </rPh>
    <rPh sb="5" eb="6">
      <t>カン</t>
    </rPh>
    <rPh sb="8" eb="11">
      <t>シツモンショ</t>
    </rPh>
    <phoneticPr fontId="2"/>
  </si>
  <si>
    <t>様式1-3</t>
    <rPh sb="0" eb="2">
      <t>ヨウシキ</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</si>
  <si>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</si>
  <si>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</si>
  <si>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電子データは必ず計算式等を残したファイル（本様式以外のシートに計算式がリンクする場合には、当該シートも含む。）とするよう留意すること。</t>
    <rPh sb="0" eb="2">
      <t>デンシ</t>
    </rPh>
    <phoneticPr fontId="2"/>
  </si>
  <si>
    <t>サービス購入料Ａの対象費目合計</t>
    <rPh sb="4" eb="6">
      <t>コウニュウ</t>
    </rPh>
    <rPh sb="6" eb="7">
      <t>リョウ</t>
    </rPh>
    <rPh sb="9" eb="11">
      <t>タイショウ</t>
    </rPh>
    <rPh sb="11" eb="13">
      <t>ヒモク</t>
    </rPh>
    <rPh sb="13" eb="15">
      <t>ゴウケイ</t>
    </rPh>
    <phoneticPr fontId="25"/>
  </si>
  <si>
    <t>サービス購入料Ａの算出にあたっては基本設計費、備品購入費、稼動準備、保険料等諸経費は含めず計算すること。</t>
    <rPh sb="4" eb="6">
      <t>コウニュウ</t>
    </rPh>
    <rPh sb="6" eb="7">
      <t>リョウ</t>
    </rPh>
    <rPh sb="9" eb="11">
      <t>サンシュツ</t>
    </rPh>
    <rPh sb="17" eb="19">
      <t>キホン</t>
    </rPh>
    <rPh sb="19" eb="21">
      <t>セッケイ</t>
    </rPh>
    <rPh sb="21" eb="22">
      <t>ヒ</t>
    </rPh>
    <rPh sb="23" eb="25">
      <t>ビヒン</t>
    </rPh>
    <rPh sb="25" eb="28">
      <t>コウニュウヒ</t>
    </rPh>
    <rPh sb="29" eb="31">
      <t>カドウ</t>
    </rPh>
    <rPh sb="31" eb="33">
      <t>ジュンビ</t>
    </rPh>
    <rPh sb="34" eb="37">
      <t>ホケンリョウ</t>
    </rPh>
    <rPh sb="37" eb="38">
      <t>トウ</t>
    </rPh>
    <rPh sb="38" eb="41">
      <t>ショケイヒ</t>
    </rPh>
    <rPh sb="42" eb="43">
      <t>フク</t>
    </rPh>
    <rPh sb="45" eb="47">
      <t>ケイサン</t>
    </rPh>
    <phoneticPr fontId="2"/>
  </si>
  <si>
    <t>様式8-9</t>
    <rPh sb="0" eb="2">
      <t>ヨウシキ</t>
    </rPh>
    <phoneticPr fontId="2"/>
  </si>
  <si>
    <t>維持管理費の数値は様式8-10の維持管理費内訳書と運営費の数値は様式8-12の運営費内訳書と整合を取ること。</t>
    <rPh sb="0" eb="2">
      <t>イジ</t>
    </rPh>
    <rPh sb="2" eb="4">
      <t>カンリ</t>
    </rPh>
    <rPh sb="4" eb="5">
      <t>ヒ</t>
    </rPh>
    <rPh sb="6" eb="8">
      <t>スウチ</t>
    </rPh>
    <rPh sb="9" eb="11">
      <t>ヨウシキ</t>
    </rPh>
    <rPh sb="16" eb="18">
      <t>イジ</t>
    </rPh>
    <rPh sb="18" eb="20">
      <t>カンリ</t>
    </rPh>
    <rPh sb="20" eb="21">
      <t>ヒ</t>
    </rPh>
    <rPh sb="21" eb="23">
      <t>ウチワケ</t>
    </rPh>
    <rPh sb="23" eb="24">
      <t>ショ</t>
    </rPh>
    <rPh sb="25" eb="28">
      <t>ウンエイヒ</t>
    </rPh>
    <rPh sb="29" eb="31">
      <t>スウチ</t>
    </rPh>
    <rPh sb="32" eb="34">
      <t>ヨウシキ</t>
    </rPh>
    <rPh sb="39" eb="42">
      <t>ウンエイヒ</t>
    </rPh>
    <rPh sb="42" eb="44">
      <t>ウチワケ</t>
    </rPh>
    <rPh sb="44" eb="45">
      <t>ショ</t>
    </rPh>
    <rPh sb="46" eb="48">
      <t>セイゴウ</t>
    </rPh>
    <rPh sb="49" eb="50">
      <t>ト</t>
    </rPh>
    <phoneticPr fontId="2"/>
  </si>
  <si>
    <t>（円/四半期）</t>
    <rPh sb="1" eb="2">
      <t>エン</t>
    </rPh>
    <rPh sb="3" eb="4">
      <t>シ</t>
    </rPh>
    <rPh sb="4" eb="6">
      <t>ハンキ</t>
    </rPh>
    <phoneticPr fontId="2"/>
  </si>
  <si>
    <t>（円/年）</t>
    <rPh sb="1" eb="2">
      <t>エン</t>
    </rPh>
    <rPh sb="3" eb="4">
      <t>ネン</t>
    </rPh>
    <phoneticPr fontId="2"/>
  </si>
  <si>
    <t>様式8－12</t>
    <rPh sb="0" eb="2">
      <t>ヨウシキ</t>
    </rPh>
    <phoneticPr fontId="2"/>
  </si>
  <si>
    <t>様式8－10</t>
    <rPh sb="0" eb="2">
      <t>ヨウシキ</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</si>
  <si>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</si>
  <si>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</si>
  <si>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　15年間の修繕費及び更新費は、様式8-10の修繕費の項目と整合を取ること。その他の様式と関連のある項目の数値は、整合を取ること。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4" eb="26">
      <t>シュウゼン</t>
    </rPh>
    <rPh sb="26" eb="27">
      <t>ヒ</t>
    </rPh>
    <rPh sb="28" eb="30">
      <t>コウモク</t>
    </rPh>
    <rPh sb="31" eb="33">
      <t>セイゴウ</t>
    </rPh>
    <rPh sb="34" eb="35">
      <t>ト</t>
    </rPh>
    <rPh sb="41" eb="42">
      <t>タ</t>
    </rPh>
    <phoneticPr fontId="2"/>
  </si>
  <si>
    <t>他の様式（特に様式8-10,9-4）と関連のある項目の数値は、整合を取ること。</t>
    <rPh sb="0" eb="1">
      <t>タ</t>
    </rPh>
    <rPh sb="2" eb="4">
      <t>ヨウシキ</t>
    </rPh>
    <rPh sb="5" eb="6">
      <t>トク</t>
    </rPh>
    <rPh sb="7" eb="9">
      <t>ヨウシキ</t>
    </rPh>
    <rPh sb="19" eb="21">
      <t>カンレン</t>
    </rPh>
    <rPh sb="24" eb="26">
      <t>コウモク</t>
    </rPh>
    <rPh sb="27" eb="29">
      <t>スウチ</t>
    </rPh>
    <rPh sb="31" eb="33">
      <t>セイゴウ</t>
    </rPh>
    <rPh sb="34" eb="35">
      <t>ト</t>
    </rPh>
    <phoneticPr fontId="2"/>
  </si>
  <si>
    <t>他の様式（特に様式9-4）と関連のある項目の数値は、整合を取ること。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</si>
  <si>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設計・建設・解体期間</t>
    <rPh sb="0" eb="2">
      <t>セッケイ</t>
    </rPh>
    <rPh sb="3" eb="5">
      <t>ケンセツ</t>
    </rPh>
    <rPh sb="6" eb="8">
      <t>カイタイ</t>
    </rPh>
    <rPh sb="8" eb="10">
      <t>キカン</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</si>
  <si>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</si>
  <si>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</si>
  <si>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</si>
  <si>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④長期収支計画表</t>
    <rPh sb="1" eb="3">
      <t>チョウキ</t>
    </rPh>
    <rPh sb="3" eb="5">
      <t>シュウシ</t>
    </rPh>
    <rPh sb="5" eb="7">
      <t>ケイカク</t>
    </rPh>
    <rPh sb="7" eb="8">
      <t>ヒョウ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</si>
  <si>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</si>
  <si>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</si>
  <si>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</si>
  <si>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提案用基準金利は、平成28年8月15日（月）の午前10時現在基準金利（6ヶ月LIBORベース15年物円―円金利スワップレート（ＴＳＲ））を用いること。</t>
    <rPh sb="0" eb="3">
      <t>テイアンヨウ</t>
    </rPh>
    <rPh sb="3" eb="5">
      <t>キジュン</t>
    </rPh>
    <rPh sb="5" eb="7">
      <t>キンリ</t>
    </rPh>
    <rPh sb="69" eb="70">
      <t>モチ</t>
    </rPh>
    <phoneticPr fontId="2"/>
  </si>
  <si>
    <t>なお、スプレッドは、事業者の提案による金利とする。</t>
    <rPh sb="10" eb="13">
      <t>ジギョウシャ</t>
    </rPh>
    <rPh sb="14" eb="16">
      <t>テイアン</t>
    </rPh>
    <rPh sb="19" eb="21">
      <t>キンリ</t>
    </rPh>
    <phoneticPr fontId="2"/>
  </si>
  <si>
    <t>様式7-13</t>
    <rPh sb="0" eb="2">
      <t>ヨウシキ</t>
    </rPh>
    <phoneticPr fontId="2"/>
  </si>
  <si>
    <t>その他（　　　）</t>
    <rPh sb="2" eb="3">
      <t>タ</t>
    </rPh>
    <phoneticPr fontId="2"/>
  </si>
  <si>
    <t>（円/単位）</t>
    <rPh sb="1" eb="2">
      <t>エン</t>
    </rPh>
    <rPh sb="3" eb="5">
      <t>タンイ</t>
    </rPh>
    <phoneticPr fontId="2"/>
  </si>
  <si>
    <t>重油等、他の燃料を使用する場合は、5に種類を記載し、単位は適宜該当する燃料単価を記載すること。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キサイ</t>
    </rPh>
    <phoneticPr fontId="2"/>
  </si>
  <si>
    <t>（単位※）</t>
    <rPh sb="1" eb="3">
      <t>タンイ</t>
    </rPh>
    <phoneticPr fontId="2"/>
  </si>
  <si>
    <t>※様式7-13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</si>
</sst>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66">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sz val="10"/>
      <color indexed="10"/>
      <name val="ＭＳ 明朝"/>
      <family val="1"/>
      <charset val="128"/>
    </font>
    <font>
      <b/>
      <sz val="11"/>
      <color indexed="10"/>
      <name val="ＭＳ Ｐゴシック"/>
      <family val="3"/>
      <charset val="128"/>
    </font>
    <font>
      <b/>
      <sz val="16"/>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s>
  <borders count="1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6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cellStyleXfs>
  <cellXfs count="872">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6" fillId="24" borderId="16" xfId="60" applyFont="1" applyFill="1" applyBorder="1" applyAlignment="1">
      <alignment horizontal="justify" vertical="center" wrapText="1"/>
    </xf>
    <xf numFmtId="0" fontId="36" fillId="24" borderId="0" xfId="60"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60" applyFont="1" applyFill="1" applyBorder="1" applyAlignment="1">
      <alignment horizontal="center" vertical="center" wrapText="1"/>
    </xf>
    <xf numFmtId="0" fontId="10" fillId="0" borderId="0" xfId="60" applyFont="1" applyAlignment="1">
      <alignment vertical="center"/>
    </xf>
    <xf numFmtId="0" fontId="36" fillId="24" borderId="18" xfId="60" applyFont="1" applyFill="1" applyBorder="1" applyAlignment="1">
      <alignment horizontal="justify" vertical="center" wrapText="1"/>
    </xf>
    <xf numFmtId="0" fontId="36" fillId="24" borderId="18" xfId="60" applyFont="1" applyFill="1" applyBorder="1" applyAlignment="1">
      <alignment horizontal="right" vertical="center" wrapText="1"/>
    </xf>
    <xf numFmtId="0" fontId="36" fillId="24" borderId="19" xfId="60" applyFont="1" applyFill="1" applyBorder="1" applyAlignment="1">
      <alignment horizontal="justify" vertical="center" wrapText="1"/>
    </xf>
    <xf numFmtId="0" fontId="36" fillId="24" borderId="17" xfId="60" applyFont="1" applyFill="1" applyBorder="1" applyAlignment="1">
      <alignment horizontal="right" vertical="center" wrapText="1"/>
    </xf>
    <xf numFmtId="0" fontId="36" fillId="24" borderId="16" xfId="60" applyFont="1" applyFill="1" applyBorder="1" applyAlignment="1">
      <alignment horizontal="right" vertical="center" wrapText="1"/>
    </xf>
    <xf numFmtId="0" fontId="36" fillId="24" borderId="20"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21" xfId="60" applyFont="1" applyFill="1" applyBorder="1" applyAlignment="1">
      <alignment horizontal="right" vertical="center" wrapText="1"/>
    </xf>
    <xf numFmtId="0" fontId="36" fillId="24" borderId="23"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25" xfId="60" applyFont="1" applyFill="1" applyBorder="1" applyAlignment="1">
      <alignment horizontal="justify" vertical="center" wrapText="1"/>
    </xf>
    <xf numFmtId="0" fontId="36" fillId="24" borderId="26" xfId="60" applyFont="1" applyFill="1" applyBorder="1" applyAlignment="1">
      <alignment horizontal="justify" vertical="center" wrapText="1"/>
    </xf>
    <xf numFmtId="0" fontId="36" fillId="24" borderId="27" xfId="60" applyFont="1" applyFill="1" applyBorder="1" applyAlignment="1">
      <alignment horizontal="justify" vertical="center" wrapText="1"/>
    </xf>
    <xf numFmtId="0" fontId="36" fillId="24" borderId="28" xfId="60" applyFont="1" applyFill="1" applyBorder="1" applyAlignment="1">
      <alignment horizontal="justify" vertical="center" wrapText="1"/>
    </xf>
    <xf numFmtId="0" fontId="36" fillId="24" borderId="29" xfId="60" applyFont="1" applyFill="1" applyBorder="1" applyAlignment="1">
      <alignment horizontal="justify" vertical="center" wrapText="1"/>
    </xf>
    <xf numFmtId="0" fontId="36" fillId="24" borderId="30" xfId="60" applyFont="1" applyFill="1" applyBorder="1" applyAlignment="1">
      <alignment horizontal="right" vertical="center" wrapText="1"/>
    </xf>
    <xf numFmtId="0" fontId="36" fillId="24" borderId="31"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Border="1" applyAlignment="1">
      <alignment horizontal="right" vertical="center" wrapText="1"/>
    </xf>
    <xf numFmtId="0" fontId="10" fillId="24" borderId="0" xfId="60" applyFont="1" applyFill="1" applyAlignment="1">
      <alignment vertical="center"/>
    </xf>
    <xf numFmtId="9" fontId="36" fillId="24" borderId="24" xfId="60" applyNumberFormat="1" applyFont="1" applyFill="1" applyBorder="1" applyAlignment="1">
      <alignment horizontal="right" vertical="center" wrapText="1"/>
    </xf>
    <xf numFmtId="0" fontId="36" fillId="24" borderId="18" xfId="60" applyFont="1" applyFill="1" applyBorder="1" applyAlignment="1">
      <alignment horizontal="center" vertical="center" wrapText="1"/>
    </xf>
    <xf numFmtId="0" fontId="36" fillId="24" borderId="19" xfId="60" applyFont="1" applyFill="1" applyBorder="1" applyAlignment="1">
      <alignment horizontal="right" vertical="center" wrapText="1"/>
    </xf>
    <xf numFmtId="0" fontId="36" fillId="24" borderId="27" xfId="60" applyFont="1" applyFill="1" applyBorder="1" applyAlignment="1">
      <alignment horizontal="right" vertical="center" wrapText="1"/>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0" fontId="36" fillId="24" borderId="33" xfId="60" applyFont="1" applyFill="1" applyBorder="1" applyAlignment="1">
      <alignment horizontal="justify" vertical="center" wrapText="1"/>
    </xf>
    <xf numFmtId="0" fontId="36" fillId="24" borderId="34" xfId="60"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5" xfId="58" applyFont="1" applyFill="1" applyBorder="1" applyAlignment="1">
      <alignment horizontal="center" vertical="center" wrapText="1"/>
    </xf>
    <xf numFmtId="0" fontId="36" fillId="25" borderId="36"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38" xfId="58" applyFont="1" applyFill="1" applyBorder="1" applyAlignment="1">
      <alignment horizontal="center" vertical="center"/>
    </xf>
    <xf numFmtId="0" fontId="36" fillId="24" borderId="39" xfId="58" applyFont="1" applyFill="1" applyBorder="1" applyAlignment="1">
      <alignment vertical="center" wrapText="1"/>
    </xf>
    <xf numFmtId="0" fontId="36" fillId="24" borderId="40" xfId="58" applyFont="1" applyFill="1" applyBorder="1" applyAlignment="1">
      <alignment vertical="center"/>
    </xf>
    <xf numFmtId="0" fontId="36" fillId="24" borderId="41" xfId="58"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58" applyFont="1" applyFill="1" applyBorder="1" applyAlignment="1">
      <alignment horizontal="center" vertical="center"/>
    </xf>
    <xf numFmtId="0" fontId="36" fillId="24" borderId="44" xfId="58" applyFont="1" applyFill="1" applyBorder="1" applyAlignment="1">
      <alignment vertical="center" wrapText="1"/>
    </xf>
    <xf numFmtId="0" fontId="36" fillId="24" borderId="25" xfId="58"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58" applyFont="1" applyFill="1" applyBorder="1" applyAlignment="1">
      <alignment horizontal="center" vertical="center"/>
    </xf>
    <xf numFmtId="0" fontId="36" fillId="24" borderId="46" xfId="58" applyFont="1" applyFill="1" applyBorder="1" applyAlignment="1">
      <alignment vertical="center" wrapText="1"/>
    </xf>
    <xf numFmtId="0" fontId="36" fillId="24" borderId="47" xfId="58" applyFont="1" applyFill="1" applyBorder="1" applyAlignment="1">
      <alignment vertical="center"/>
    </xf>
    <xf numFmtId="0" fontId="36" fillId="24" borderId="47" xfId="58"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58" applyFont="1" applyFill="1" applyBorder="1" applyAlignment="1">
      <alignment horizontal="center" vertical="center"/>
    </xf>
    <xf numFmtId="0" fontId="36" fillId="25" borderId="51" xfId="58" applyFont="1" applyFill="1" applyBorder="1" applyAlignment="1">
      <alignment horizontal="center" vertical="center"/>
    </xf>
    <xf numFmtId="0" fontId="36" fillId="24" borderId="39" xfId="58" applyFont="1" applyFill="1" applyBorder="1" applyAlignment="1">
      <alignment horizontal="center" vertical="center"/>
    </xf>
    <xf numFmtId="0" fontId="36" fillId="24" borderId="39" xfId="58" applyFont="1" applyFill="1" applyBorder="1" applyAlignment="1">
      <alignment horizontal="center" vertical="center" wrapText="1"/>
    </xf>
    <xf numFmtId="0" fontId="36" fillId="24" borderId="44" xfId="58" applyFont="1" applyFill="1" applyBorder="1" applyAlignment="1">
      <alignment horizontal="center" vertical="center"/>
    </xf>
    <xf numFmtId="0" fontId="36" fillId="24" borderId="44"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18" xfId="58" applyFont="1" applyFill="1" applyBorder="1" applyAlignment="1">
      <alignment horizontal="center" vertical="center"/>
    </xf>
    <xf numFmtId="0" fontId="36" fillId="24" borderId="17" xfId="58" applyFont="1" applyFill="1" applyBorder="1" applyAlignment="1">
      <alignment horizontal="center" vertical="center"/>
    </xf>
    <xf numFmtId="0" fontId="36" fillId="24" borderId="29" xfId="58" applyFont="1" applyFill="1" applyBorder="1" applyAlignment="1">
      <alignment horizontal="center" vertical="center"/>
    </xf>
    <xf numFmtId="0" fontId="36" fillId="24" borderId="52" xfId="58" applyFont="1" applyFill="1" applyBorder="1" applyAlignment="1">
      <alignment horizontal="center" vertical="center" wrapText="1"/>
    </xf>
    <xf numFmtId="0" fontId="36" fillId="24" borderId="53"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7" fontId="36" fillId="24" borderId="1" xfId="58" applyNumberFormat="1" applyFont="1" applyFill="1" applyBorder="1" applyAlignment="1">
      <alignment vertical="center"/>
    </xf>
    <xf numFmtId="0" fontId="36" fillId="24" borderId="54" xfId="58" applyFont="1" applyFill="1" applyBorder="1" applyAlignment="1">
      <alignment horizontal="center" vertical="center"/>
    </xf>
    <xf numFmtId="0" fontId="36" fillId="24" borderId="0" xfId="58"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24" borderId="0" xfId="60" applyFont="1" applyFill="1" applyBorder="1" applyAlignment="1">
      <alignment horizontal="right" vertical="center"/>
    </xf>
    <xf numFmtId="0" fontId="36" fillId="24" borderId="0" xfId="60" applyFont="1" applyFill="1" applyAlignment="1">
      <alignment vertical="center"/>
    </xf>
    <xf numFmtId="0" fontId="36" fillId="0" borderId="0" xfId="60" applyFont="1" applyBorder="1" applyAlignment="1">
      <alignment vertical="center"/>
    </xf>
    <xf numFmtId="0" fontId="36" fillId="0" borderId="0" xfId="58" applyFont="1" applyAlignment="1">
      <alignment horizontal="left" vertical="top" wrapText="1"/>
    </xf>
    <xf numFmtId="0" fontId="30" fillId="24" borderId="0" xfId="59" applyFont="1" applyFill="1"/>
    <xf numFmtId="0" fontId="30" fillId="25" borderId="55" xfId="59" applyFont="1" applyFill="1" applyBorder="1" applyAlignment="1">
      <alignment horizontal="center" vertical="center"/>
    </xf>
    <xf numFmtId="0" fontId="30" fillId="25" borderId="36" xfId="59" applyFont="1" applyFill="1" applyBorder="1" applyAlignment="1">
      <alignment horizontal="center" vertical="center"/>
    </xf>
    <xf numFmtId="0" fontId="30" fillId="24" borderId="0" xfId="59" applyFont="1" applyFill="1" applyAlignment="1">
      <alignment vertical="center"/>
    </xf>
    <xf numFmtId="0" fontId="30" fillId="24" borderId="58" xfId="59" applyFont="1" applyFill="1" applyBorder="1"/>
    <xf numFmtId="0" fontId="30" fillId="25" borderId="60" xfId="59" applyFont="1" applyFill="1" applyBorder="1" applyAlignment="1">
      <alignment horizontal="center"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59" applyFont="1" applyFill="1" applyAlignment="1">
      <alignment horizontal="center" vertical="center"/>
    </xf>
    <xf numFmtId="0" fontId="30" fillId="24" borderId="0" xfId="59" applyFont="1" applyFill="1" applyBorder="1"/>
    <xf numFmtId="0" fontId="30" fillId="24" borderId="0" xfId="59" applyFont="1" applyFill="1" applyAlignment="1">
      <alignment horizontal="right" vertical="top"/>
    </xf>
    <xf numFmtId="3" fontId="30" fillId="24" borderId="0" xfId="44" applyNumberFormat="1" applyFont="1" applyFill="1" applyBorder="1" applyAlignment="1"/>
    <xf numFmtId="0" fontId="30" fillId="25" borderId="68" xfId="59"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59" applyFont="1" applyFill="1" applyBorder="1" applyAlignment="1">
      <alignment vertical="center"/>
    </xf>
    <xf numFmtId="180" fontId="30" fillId="24" borderId="38" xfId="44" applyNumberFormat="1" applyFont="1" applyFill="1" applyBorder="1" applyAlignment="1">
      <alignment horizontal="righ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59" applyFont="1" applyFill="1" applyBorder="1" applyAlignment="1">
      <alignment horizontal="left" vertical="center"/>
    </xf>
    <xf numFmtId="0" fontId="30" fillId="24" borderId="72" xfId="59" applyFont="1" applyFill="1" applyBorder="1" applyAlignment="1">
      <alignment horizontal="left" vertical="center"/>
    </xf>
    <xf numFmtId="0" fontId="30" fillId="24" borderId="72" xfId="59" applyFont="1" applyFill="1" applyBorder="1" applyAlignment="1">
      <alignment vertical="center"/>
    </xf>
    <xf numFmtId="180" fontId="30" fillId="24" borderId="73" xfId="44" applyNumberFormat="1" applyFont="1" applyFill="1" applyBorder="1" applyAlignment="1">
      <alignment horizontal="righ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59" applyFont="1" applyFill="1" applyBorder="1" applyAlignment="1">
      <alignment horizontal="left" vertical="center"/>
    </xf>
    <xf numFmtId="0" fontId="30" fillId="24" borderId="0" xfId="59" applyFont="1" applyFill="1" applyBorder="1" applyAlignment="1">
      <alignment vertical="center"/>
    </xf>
    <xf numFmtId="180" fontId="30" fillId="24" borderId="64" xfId="44" applyNumberFormat="1" applyFont="1" applyFill="1" applyBorder="1" applyAlignment="1">
      <alignment horizontal="righ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59" applyFont="1" applyFill="1" applyBorder="1" applyAlignment="1">
      <alignment horizontal="left" vertical="center"/>
    </xf>
    <xf numFmtId="0" fontId="30" fillId="24" borderId="76" xfId="59" applyFont="1" applyFill="1" applyBorder="1" applyAlignment="1">
      <alignment vertical="center"/>
    </xf>
    <xf numFmtId="180" fontId="30" fillId="24" borderId="56" xfId="44" applyNumberFormat="1" applyFont="1" applyFill="1" applyBorder="1" applyAlignment="1">
      <alignment horizontal="righ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59" applyFont="1" applyFill="1" applyBorder="1" applyAlignment="1">
      <alignment vertical="center"/>
    </xf>
    <xf numFmtId="180" fontId="30" fillId="24" borderId="45" xfId="44" applyNumberFormat="1" applyFont="1" applyFill="1" applyBorder="1" applyAlignment="1">
      <alignment horizontal="righ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59" applyFont="1" applyFill="1" applyBorder="1" applyAlignment="1">
      <alignment vertical="center"/>
    </xf>
    <xf numFmtId="180" fontId="30" fillId="24" borderId="55" xfId="44" applyNumberFormat="1" applyFont="1" applyFill="1" applyBorder="1" applyAlignment="1">
      <alignment horizontal="righ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59" applyFont="1" applyFill="1" applyBorder="1" applyAlignment="1">
      <alignment horizontal="center" vertical="center"/>
    </xf>
    <xf numFmtId="3" fontId="30" fillId="24" borderId="58" xfId="44" applyNumberFormat="1" applyFont="1" applyFill="1" applyBorder="1" applyAlignment="1"/>
    <xf numFmtId="180" fontId="30" fillId="24" borderId="56" xfId="44" applyNumberFormat="1" applyFont="1" applyFill="1" applyBorder="1" applyAlignment="1">
      <alignment vertical="center"/>
    </xf>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73"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4"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59" applyFont="1" applyFill="1" applyBorder="1" applyAlignment="1">
      <alignment vertical="center"/>
    </xf>
    <xf numFmtId="180" fontId="30" fillId="24" borderId="89" xfId="44" applyNumberFormat="1"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3"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59" applyFont="1" applyFill="1" applyBorder="1" applyAlignment="1">
      <alignment vertical="center"/>
    </xf>
    <xf numFmtId="0" fontId="30" fillId="24" borderId="94" xfId="59" applyFont="1" applyFill="1" applyBorder="1" applyAlignment="1">
      <alignment vertical="center"/>
    </xf>
    <xf numFmtId="180" fontId="30" fillId="24" borderId="96" xfId="44" applyNumberFormat="1" applyFont="1" applyFill="1" applyBorder="1" applyAlignment="1">
      <alignment vertical="center"/>
    </xf>
    <xf numFmtId="180" fontId="30" fillId="24" borderId="33" xfId="44" applyNumberFormat="1" applyFont="1" applyFill="1" applyBorder="1" applyAlignment="1">
      <alignment vertical="center"/>
    </xf>
    <xf numFmtId="180" fontId="30" fillId="24" borderId="97" xfId="44" applyNumberFormat="1" applyFont="1" applyFill="1" applyBorder="1" applyAlignment="1">
      <alignment vertical="center"/>
    </xf>
    <xf numFmtId="180" fontId="30" fillId="24" borderId="98" xfId="44" applyNumberFormat="1" applyFont="1" applyFill="1" applyBorder="1" applyAlignment="1">
      <alignment vertical="center"/>
    </xf>
    <xf numFmtId="3" fontId="30" fillId="24" borderId="99" xfId="44" applyNumberFormat="1" applyFont="1" applyFill="1" applyBorder="1" applyAlignment="1">
      <alignment vertical="center"/>
    </xf>
    <xf numFmtId="0" fontId="30" fillId="24" borderId="58" xfId="59" applyFont="1" applyFill="1" applyBorder="1" applyAlignment="1">
      <alignment vertical="center"/>
    </xf>
    <xf numFmtId="180" fontId="30" fillId="24" borderId="100" xfId="44" applyNumberFormat="1" applyFont="1" applyFill="1" applyBorder="1" applyAlignment="1">
      <alignment vertical="center"/>
    </xf>
    <xf numFmtId="180" fontId="30" fillId="24" borderId="52" xfId="44" applyNumberFormat="1" applyFont="1" applyFill="1" applyBorder="1" applyAlignment="1">
      <alignment vertical="center"/>
    </xf>
    <xf numFmtId="180" fontId="30" fillId="24" borderId="101"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59" applyFont="1" applyFill="1" applyBorder="1" applyAlignment="1">
      <alignment vertical="center"/>
    </xf>
    <xf numFmtId="0" fontId="30" fillId="24" borderId="102" xfId="59" applyFont="1" applyFill="1" applyBorder="1" applyAlignment="1">
      <alignment vertical="center"/>
    </xf>
    <xf numFmtId="0" fontId="30" fillId="24" borderId="28" xfId="59" applyFont="1" applyFill="1" applyBorder="1" applyAlignment="1">
      <alignment horizontal="center" vertical="center"/>
    </xf>
    <xf numFmtId="0" fontId="30" fillId="24" borderId="22" xfId="59" applyFont="1" applyFill="1" applyBorder="1" applyAlignment="1">
      <alignment horizontal="center" vertical="center"/>
    </xf>
    <xf numFmtId="0" fontId="30" fillId="24" borderId="16" xfId="59" applyFont="1" applyFill="1" applyBorder="1" applyAlignment="1">
      <alignment vertical="center"/>
    </xf>
    <xf numFmtId="180" fontId="30" fillId="24" borderId="73" xfId="59" applyNumberFormat="1" applyFont="1" applyFill="1" applyBorder="1" applyAlignment="1">
      <alignment horizontal="right" vertical="center"/>
    </xf>
    <xf numFmtId="180" fontId="30" fillId="24" borderId="34" xfId="59" applyNumberFormat="1" applyFont="1" applyFill="1" applyBorder="1" applyAlignment="1">
      <alignment horizontal="right" vertical="center"/>
    </xf>
    <xf numFmtId="180" fontId="30" fillId="24" borderId="26" xfId="59" applyNumberFormat="1" applyFont="1" applyFill="1" applyBorder="1" applyAlignment="1">
      <alignment horizontal="right" vertical="center"/>
    </xf>
    <xf numFmtId="180" fontId="30" fillId="24" borderId="20" xfId="59" applyNumberFormat="1" applyFont="1" applyFill="1" applyBorder="1" applyAlignment="1">
      <alignment horizontal="right" vertical="center"/>
    </xf>
    <xf numFmtId="0" fontId="30" fillId="24" borderId="83" xfId="59" applyFont="1" applyFill="1" applyBorder="1" applyAlignment="1">
      <alignment vertical="center"/>
    </xf>
    <xf numFmtId="0" fontId="30" fillId="24" borderId="18" xfId="59" applyFont="1" applyFill="1" applyBorder="1" applyAlignment="1">
      <alignment vertical="center"/>
    </xf>
    <xf numFmtId="180" fontId="30" fillId="24" borderId="83" xfId="59" applyNumberFormat="1" applyFont="1" applyFill="1" applyBorder="1" applyAlignment="1">
      <alignment horizontal="right" vertical="center"/>
    </xf>
    <xf numFmtId="180" fontId="30" fillId="24" borderId="29" xfId="59" applyNumberFormat="1" applyFont="1" applyFill="1" applyBorder="1" applyAlignment="1">
      <alignment horizontal="right" vertical="center"/>
    </xf>
    <xf numFmtId="180" fontId="30" fillId="24" borderId="24" xfId="59" applyNumberFormat="1" applyFont="1" applyFill="1" applyBorder="1" applyAlignment="1">
      <alignment horizontal="right" vertical="center"/>
    </xf>
    <xf numFmtId="180" fontId="30" fillId="24" borderId="19" xfId="59" applyNumberFormat="1" applyFont="1" applyFill="1" applyBorder="1" applyAlignment="1">
      <alignment horizontal="right" vertical="center"/>
    </xf>
    <xf numFmtId="0" fontId="30" fillId="24" borderId="2" xfId="59" applyFont="1" applyFill="1" applyBorder="1" applyAlignment="1">
      <alignment vertical="center"/>
    </xf>
    <xf numFmtId="0" fontId="30" fillId="24" borderId="64" xfId="59" applyFont="1" applyFill="1" applyBorder="1" applyAlignment="1">
      <alignment horizontal="center" vertical="center"/>
    </xf>
    <xf numFmtId="0" fontId="30" fillId="24" borderId="34" xfId="59" applyFont="1" applyFill="1" applyBorder="1" applyAlignment="1">
      <alignment horizontal="center" vertical="center"/>
    </xf>
    <xf numFmtId="0" fontId="30" fillId="24" borderId="26" xfId="59" applyFont="1" applyFill="1" applyBorder="1" applyAlignment="1">
      <alignment horizontal="center" vertical="center"/>
    </xf>
    <xf numFmtId="0" fontId="30" fillId="24" borderId="73" xfId="59" applyFont="1" applyFill="1" applyBorder="1" applyAlignment="1">
      <alignment horizontal="center" vertical="center"/>
    </xf>
    <xf numFmtId="0" fontId="30" fillId="24" borderId="56" xfId="59"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100" xfId="59"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7"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1"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59" applyFont="1" applyFill="1" applyBorder="1" applyAlignment="1">
      <alignment horizontal="center" vertical="center"/>
    </xf>
    <xf numFmtId="0" fontId="30" fillId="24" borderId="66" xfId="59" applyFont="1" applyFill="1" applyBorder="1" applyAlignment="1">
      <alignment horizontal="left" vertical="center"/>
    </xf>
    <xf numFmtId="0" fontId="30" fillId="24" borderId="70" xfId="59" applyFont="1" applyFill="1" applyBorder="1" applyAlignment="1">
      <alignment horizontal="center" vertical="center"/>
    </xf>
    <xf numFmtId="0" fontId="30" fillId="24" borderId="105" xfId="59" applyFont="1" applyFill="1" applyBorder="1" applyAlignment="1">
      <alignment horizontal="center" vertical="center"/>
    </xf>
    <xf numFmtId="0" fontId="30" fillId="0" borderId="39" xfId="59" applyFont="1" applyFill="1" applyBorder="1" applyAlignment="1">
      <alignment horizontal="center" vertical="center"/>
    </xf>
    <xf numFmtId="0" fontId="30" fillId="0" borderId="40" xfId="59"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81" xfId="44" applyNumberFormat="1" applyFont="1" applyFill="1" applyBorder="1" applyAlignment="1">
      <alignment vertical="center"/>
    </xf>
    <xf numFmtId="3" fontId="30" fillId="24" borderId="28" xfId="44" applyNumberFormat="1" applyFont="1" applyFill="1" applyBorder="1" applyAlignment="1">
      <alignment vertical="center"/>
    </xf>
    <xf numFmtId="3" fontId="30" fillId="24" borderId="22"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67"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60"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59" applyFont="1" applyFill="1" applyAlignment="1">
      <alignment vertical="top"/>
    </xf>
    <xf numFmtId="3" fontId="30" fillId="24" borderId="0" xfId="44" applyNumberFormat="1" applyFont="1" applyFill="1" applyAlignment="1">
      <alignment horizontal="left" vertical="top"/>
    </xf>
    <xf numFmtId="180" fontId="30" fillId="24" borderId="73" xfId="44" applyNumberFormat="1" applyFont="1" applyFill="1" applyBorder="1" applyAlignment="1">
      <alignment horizontal="center" vertical="center"/>
    </xf>
    <xf numFmtId="180" fontId="30" fillId="24" borderId="28" xfId="44" applyNumberFormat="1" applyFont="1" applyFill="1" applyBorder="1" applyAlignment="1">
      <alignment horizontal="center" vertical="center"/>
    </xf>
    <xf numFmtId="180" fontId="30"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7"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29" xfId="59" applyFont="1" applyFill="1" applyBorder="1" applyAlignment="1">
      <alignment horizontal="center" vertical="center"/>
    </xf>
    <xf numFmtId="0" fontId="30" fillId="0" borderId="43" xfId="59" applyFont="1" applyFill="1" applyBorder="1" applyAlignment="1">
      <alignment horizontal="center" vertical="center"/>
    </xf>
    <xf numFmtId="0" fontId="30" fillId="0" borderId="44" xfId="59" applyFont="1" applyFill="1" applyBorder="1" applyAlignment="1">
      <alignment horizontal="center" vertical="center"/>
    </xf>
    <xf numFmtId="3" fontId="30" fillId="24" borderId="44" xfId="44" applyNumberFormat="1" applyFont="1" applyFill="1" applyBorder="1" applyAlignment="1">
      <alignment horizontal="center" vertical="center"/>
    </xf>
    <xf numFmtId="0" fontId="30" fillId="0" borderId="25" xfId="59" applyFont="1" applyFill="1" applyBorder="1" applyAlignment="1">
      <alignment horizontal="center" vertical="center"/>
    </xf>
    <xf numFmtId="3" fontId="30" fillId="24" borderId="104" xfId="44" applyNumberFormat="1" applyFont="1" applyFill="1" applyBorder="1" applyAlignment="1">
      <alignment vertical="center"/>
    </xf>
    <xf numFmtId="0" fontId="36" fillId="24" borderId="2"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59" applyFont="1" applyFill="1" applyBorder="1" applyAlignment="1">
      <alignment horizontal="left" vertical="center"/>
    </xf>
    <xf numFmtId="0" fontId="36" fillId="24" borderId="106" xfId="60" applyFont="1" applyFill="1" applyBorder="1" applyAlignment="1">
      <alignment horizontal="justify" vertical="center" wrapText="1"/>
    </xf>
    <xf numFmtId="0" fontId="36" fillId="24" borderId="94" xfId="60" applyFont="1" applyFill="1" applyBorder="1" applyAlignment="1">
      <alignment horizontal="justify" vertical="center" wrapText="1"/>
    </xf>
    <xf numFmtId="0" fontId="36" fillId="24" borderId="97" xfId="60" applyFont="1" applyFill="1" applyBorder="1" applyAlignment="1">
      <alignment horizontal="justify" vertical="center" wrapText="1"/>
    </xf>
    <xf numFmtId="0" fontId="36" fillId="24" borderId="44" xfId="60"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60" applyFont="1" applyFill="1" applyBorder="1" applyAlignment="1">
      <alignment horizontal="justify" vertical="center" wrapText="1"/>
    </xf>
    <xf numFmtId="0" fontId="36" fillId="24" borderId="98" xfId="60" applyFont="1" applyFill="1" applyBorder="1" applyAlignment="1">
      <alignment horizontal="justify" vertical="center" wrapText="1"/>
    </xf>
    <xf numFmtId="0" fontId="36" fillId="24" borderId="61" xfId="60" applyFont="1" applyFill="1" applyBorder="1" applyAlignment="1">
      <alignment horizontal="justify" vertical="center" wrapText="1"/>
    </xf>
    <xf numFmtId="0" fontId="36" fillId="24" borderId="81" xfId="60" applyFont="1" applyFill="1" applyBorder="1" applyAlignment="1">
      <alignment horizontal="justify" vertical="center" wrapText="1"/>
    </xf>
    <xf numFmtId="0" fontId="36" fillId="25" borderId="102" xfId="0" applyFont="1" applyFill="1" applyBorder="1" applyAlignment="1">
      <alignment horizontal="center" vertical="center" wrapText="1"/>
    </xf>
    <xf numFmtId="0" fontId="36" fillId="24" borderId="2" xfId="60" applyFont="1" applyFill="1" applyBorder="1" applyAlignment="1">
      <alignment horizontal="right" vertical="center" wrapText="1"/>
    </xf>
    <xf numFmtId="0" fontId="36" fillId="24" borderId="86" xfId="60" applyFont="1" applyFill="1" applyBorder="1" applyAlignment="1">
      <alignment horizontal="justify" vertical="center" wrapText="1"/>
    </xf>
    <xf numFmtId="0" fontId="36" fillId="24" borderId="95" xfId="60" applyFont="1" applyFill="1" applyBorder="1" applyAlignment="1">
      <alignment horizontal="justify" vertical="center" wrapText="1"/>
    </xf>
    <xf numFmtId="0" fontId="36" fillId="24" borderId="104" xfId="60" applyFont="1" applyFill="1" applyBorder="1" applyAlignment="1">
      <alignment horizontal="right" vertical="center" wrapText="1"/>
    </xf>
    <xf numFmtId="0" fontId="36" fillId="24" borderId="87" xfId="60" applyFont="1" applyFill="1" applyBorder="1" applyAlignment="1">
      <alignment horizontal="justify" vertical="center" wrapText="1"/>
    </xf>
    <xf numFmtId="0" fontId="36" fillId="24" borderId="74" xfId="60" applyFont="1" applyFill="1" applyBorder="1" applyAlignment="1">
      <alignment horizontal="justify" vertical="center" wrapText="1"/>
    </xf>
    <xf numFmtId="0" fontId="36" fillId="24" borderId="102"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60" applyFont="1" applyFill="1" applyBorder="1" applyAlignment="1">
      <alignment horizontal="right" vertical="center" wrapText="1"/>
    </xf>
    <xf numFmtId="0" fontId="36" fillId="24" borderId="109" xfId="60"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60"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0" fontId="24" fillId="0" borderId="0" xfId="62" applyFont="1" applyFill="1" applyAlignment="1"/>
    <xf numFmtId="0" fontId="27" fillId="0" borderId="0" xfId="62" applyFont="1" applyFill="1" applyAlignment="1"/>
    <xf numFmtId="38" fontId="32" fillId="0" borderId="0" xfId="44" applyFont="1" applyFill="1" applyAlignment="1"/>
    <xf numFmtId="38" fontId="49" fillId="0" borderId="0" xfId="44" applyFont="1" applyFill="1" applyAlignment="1"/>
    <xf numFmtId="0" fontId="50" fillId="0" borderId="0" xfId="63" applyFont="1"/>
    <xf numFmtId="0" fontId="50" fillId="0" borderId="0" xfId="63" applyFont="1" applyAlignment="1">
      <alignment horizontal="center"/>
    </xf>
    <xf numFmtId="0" fontId="34" fillId="0" borderId="0" xfId="63" applyFont="1" applyAlignment="1">
      <alignment horizontal="centerContinuous" vertical="center"/>
    </xf>
    <xf numFmtId="0" fontId="51" fillId="0" borderId="0" xfId="63" applyFont="1" applyAlignment="1">
      <alignment horizontal="centerContinuous" vertical="center"/>
    </xf>
    <xf numFmtId="0" fontId="33" fillId="0" borderId="0" xfId="63" applyFont="1" applyAlignment="1">
      <alignment horizontal="center" vertical="center"/>
    </xf>
    <xf numFmtId="0" fontId="52" fillId="0" borderId="0" xfId="63" applyFont="1"/>
    <xf numFmtId="0" fontId="36" fillId="0" borderId="0" xfId="63" applyFont="1" applyAlignment="1">
      <alignment horizontal="right"/>
    </xf>
    <xf numFmtId="0" fontId="36" fillId="25" borderId="110" xfId="63" applyFont="1" applyFill="1" applyBorder="1" applyAlignment="1">
      <alignment horizontal="center" vertical="center"/>
    </xf>
    <xf numFmtId="0" fontId="36" fillId="25" borderId="1" xfId="63" applyFont="1" applyFill="1" applyBorder="1" applyAlignment="1">
      <alignment horizontal="center" vertical="center"/>
    </xf>
    <xf numFmtId="0" fontId="36" fillId="25" borderId="54" xfId="63" applyFont="1" applyFill="1" applyBorder="1" applyAlignment="1">
      <alignment horizontal="center" vertical="center"/>
    </xf>
    <xf numFmtId="0" fontId="53" fillId="0" borderId="0" xfId="63" applyFont="1" applyFill="1" applyAlignment="1">
      <alignment horizontal="center" vertical="center"/>
    </xf>
    <xf numFmtId="0" fontId="10" fillId="0" borderId="65" xfId="63" applyFont="1" applyBorder="1" applyAlignment="1">
      <alignment vertical="center"/>
    </xf>
    <xf numFmtId="0" fontId="36" fillId="0" borderId="70" xfId="63" applyFont="1" applyFill="1" applyBorder="1" applyAlignment="1">
      <alignment horizontal="center" vertical="center"/>
    </xf>
    <xf numFmtId="0" fontId="36" fillId="0" borderId="105" xfId="63" applyFont="1" applyFill="1" applyBorder="1" applyAlignment="1">
      <alignment horizontal="center" vertical="center"/>
    </xf>
    <xf numFmtId="0" fontId="36" fillId="0" borderId="111" xfId="63" applyFont="1" applyFill="1" applyBorder="1" applyAlignment="1">
      <alignment horizontal="center" vertical="center"/>
    </xf>
    <xf numFmtId="0" fontId="36" fillId="0" borderId="66" xfId="63" applyFont="1" applyFill="1" applyBorder="1" applyAlignment="1">
      <alignment horizontal="center" vertical="center"/>
    </xf>
    <xf numFmtId="0" fontId="36" fillId="0" borderId="39" xfId="63" applyFont="1" applyFill="1" applyBorder="1" applyAlignment="1">
      <alignment horizontal="center" vertical="center"/>
    </xf>
    <xf numFmtId="0" fontId="36" fillId="0" borderId="40" xfId="63" applyFont="1" applyFill="1" applyBorder="1" applyAlignment="1">
      <alignment horizontal="center" vertical="center"/>
    </xf>
    <xf numFmtId="0" fontId="36" fillId="0" borderId="42" xfId="63" applyFont="1" applyFill="1" applyBorder="1" applyAlignment="1">
      <alignment horizontal="center" vertical="center"/>
    </xf>
    <xf numFmtId="0" fontId="10" fillId="0" borderId="77" xfId="63" applyFont="1" applyBorder="1" applyAlignment="1">
      <alignment vertical="center"/>
    </xf>
    <xf numFmtId="0" fontId="10" fillId="0" borderId="76" xfId="63" applyFont="1" applyBorder="1" applyAlignment="1">
      <alignment vertical="center" wrapText="1"/>
    </xf>
    <xf numFmtId="0" fontId="36" fillId="0" borderId="88" xfId="63" applyFont="1" applyBorder="1" applyAlignment="1">
      <alignment vertical="center" wrapText="1"/>
    </xf>
    <xf numFmtId="176" fontId="36" fillId="0" borderId="83" xfId="63" applyNumberFormat="1" applyFont="1" applyBorder="1" applyAlignment="1">
      <alignment vertical="center"/>
    </xf>
    <xf numFmtId="176" fontId="36" fillId="0" borderId="29" xfId="63" applyNumberFormat="1" applyFont="1" applyBorder="1" applyAlignment="1">
      <alignment vertical="center"/>
    </xf>
    <xf numFmtId="176" fontId="36" fillId="0" borderId="76" xfId="63" applyNumberFormat="1" applyFont="1" applyBorder="1" applyAlignment="1">
      <alignment vertical="center"/>
    </xf>
    <xf numFmtId="176" fontId="36" fillId="0" borderId="24" xfId="63" applyNumberFormat="1" applyFont="1" applyBorder="1" applyAlignment="1">
      <alignment vertical="center"/>
    </xf>
    <xf numFmtId="176" fontId="36" fillId="0" borderId="19" xfId="63" applyNumberFormat="1" applyFont="1" applyBorder="1" applyAlignment="1">
      <alignment vertical="center"/>
    </xf>
    <xf numFmtId="176" fontId="36" fillId="0" borderId="61" xfId="63" applyNumberFormat="1" applyFont="1" applyBorder="1" applyAlignment="1">
      <alignment vertical="center" wrapText="1"/>
    </xf>
    <xf numFmtId="0" fontId="36" fillId="0" borderId="0" xfId="63" applyFont="1" applyAlignment="1">
      <alignment vertical="center"/>
    </xf>
    <xf numFmtId="0" fontId="36" fillId="0" borderId="64" xfId="63" applyFont="1" applyBorder="1" applyAlignment="1">
      <alignment vertical="center"/>
    </xf>
    <xf numFmtId="0" fontId="36" fillId="0" borderId="112" xfId="63" applyFont="1" applyBorder="1" applyAlignment="1">
      <alignment vertical="center"/>
    </xf>
    <xf numFmtId="0" fontId="36" fillId="0" borderId="113" xfId="63" applyFont="1" applyBorder="1" applyAlignment="1">
      <alignment vertical="center"/>
    </xf>
    <xf numFmtId="0" fontId="36" fillId="0" borderId="114" xfId="63" applyFont="1" applyBorder="1" applyAlignment="1">
      <alignment vertical="center"/>
    </xf>
    <xf numFmtId="176" fontId="36" fillId="0" borderId="115" xfId="63" applyNumberFormat="1" applyFont="1" applyBorder="1" applyAlignment="1">
      <alignment vertical="center"/>
    </xf>
    <xf numFmtId="176" fontId="36" fillId="0" borderId="113" xfId="63" applyNumberFormat="1" applyFont="1" applyBorder="1" applyAlignment="1">
      <alignment vertical="center"/>
    </xf>
    <xf numFmtId="176" fontId="36" fillId="0" borderId="116" xfId="63" applyNumberFormat="1" applyFont="1" applyBorder="1" applyAlignment="1">
      <alignment vertical="center"/>
    </xf>
    <xf numFmtId="176" fontId="36" fillId="0" borderId="116" xfId="63" applyNumberFormat="1" applyFont="1" applyBorder="1" applyAlignment="1">
      <alignment horizontal="center" vertical="center"/>
    </xf>
    <xf numFmtId="176" fontId="36" fillId="0" borderId="117" xfId="63" applyNumberFormat="1" applyFont="1" applyBorder="1" applyAlignment="1">
      <alignment horizontal="center" vertical="center"/>
    </xf>
    <xf numFmtId="176" fontId="36" fillId="0" borderId="75" xfId="63" applyNumberFormat="1" applyFont="1" applyBorder="1" applyAlignment="1">
      <alignment vertical="center" wrapText="1"/>
    </xf>
    <xf numFmtId="0" fontId="36" fillId="0" borderId="118" xfId="63" applyFont="1" applyBorder="1" applyAlignment="1">
      <alignment vertical="center" wrapText="1"/>
    </xf>
    <xf numFmtId="0" fontId="36" fillId="0" borderId="119" xfId="63" applyFont="1" applyBorder="1" applyAlignment="1">
      <alignment vertical="center" wrapText="1"/>
    </xf>
    <xf numFmtId="0" fontId="36" fillId="0" borderId="120" xfId="63" applyFont="1" applyBorder="1" applyAlignment="1">
      <alignment vertical="center" wrapText="1"/>
    </xf>
    <xf numFmtId="176" fontId="36" fillId="0" borderId="121" xfId="63" applyNumberFormat="1" applyFont="1" applyBorder="1" applyAlignment="1">
      <alignment vertical="center"/>
    </xf>
    <xf numFmtId="176" fontId="36" fillId="0" borderId="119" xfId="63" applyNumberFormat="1" applyFont="1" applyBorder="1" applyAlignment="1">
      <alignment vertical="center"/>
    </xf>
    <xf numFmtId="176" fontId="36" fillId="0" borderId="122" xfId="63" applyNumberFormat="1" applyFont="1" applyBorder="1" applyAlignment="1">
      <alignment vertical="center"/>
    </xf>
    <xf numFmtId="176" fontId="36" fillId="0" borderId="122" xfId="63" applyNumberFormat="1" applyFont="1" applyBorder="1" applyAlignment="1">
      <alignment horizontal="center" vertical="center"/>
    </xf>
    <xf numFmtId="176" fontId="36" fillId="0" borderId="123" xfId="63" applyNumberFormat="1" applyFont="1" applyBorder="1" applyAlignment="1">
      <alignment horizontal="center" vertical="center"/>
    </xf>
    <xf numFmtId="176" fontId="36" fillId="0" borderId="124" xfId="63" applyNumberFormat="1" applyFont="1" applyBorder="1" applyAlignment="1">
      <alignment horizontal="center" vertical="center" wrapText="1"/>
    </xf>
    <xf numFmtId="0" fontId="36" fillId="0" borderId="56" xfId="63" applyFont="1" applyBorder="1" applyAlignment="1">
      <alignment vertical="center"/>
    </xf>
    <xf numFmtId="0" fontId="36" fillId="0" borderId="18" xfId="63" applyFont="1" applyBorder="1" applyAlignment="1">
      <alignment vertical="center" wrapText="1"/>
    </xf>
    <xf numFmtId="0" fontId="36" fillId="0" borderId="76" xfId="63" applyFont="1" applyBorder="1" applyAlignment="1">
      <alignment vertical="center" wrapText="1"/>
    </xf>
    <xf numFmtId="0" fontId="36" fillId="0" borderId="88" xfId="63" applyFont="1" applyBorder="1" applyAlignment="1">
      <alignment horizontal="center" vertical="center" wrapText="1"/>
    </xf>
    <xf numFmtId="176" fontId="36" fillId="0" borderId="56" xfId="63" applyNumberFormat="1" applyFont="1" applyBorder="1" applyAlignment="1">
      <alignment vertical="center"/>
    </xf>
    <xf numFmtId="176" fontId="36" fillId="0" borderId="29" xfId="63" applyNumberFormat="1" applyFont="1" applyBorder="1" applyAlignment="1">
      <alignment horizontal="center" vertical="center"/>
    </xf>
    <xf numFmtId="176" fontId="36" fillId="0" borderId="19" xfId="63" applyNumberFormat="1" applyFont="1" applyBorder="1" applyAlignment="1">
      <alignment horizontal="center" vertical="center"/>
    </xf>
    <xf numFmtId="176" fontId="36" fillId="0" borderId="61" xfId="63" applyNumberFormat="1" applyFont="1" applyBorder="1" applyAlignment="1">
      <alignment horizontal="center" vertical="center" wrapText="1"/>
    </xf>
    <xf numFmtId="176" fontId="36" fillId="0" borderId="43" xfId="63" applyNumberFormat="1" applyFont="1" applyBorder="1" applyAlignment="1">
      <alignment vertical="center"/>
    </xf>
    <xf numFmtId="176" fontId="36" fillId="0" borderId="25" xfId="63" applyNumberFormat="1" applyFont="1" applyBorder="1" applyAlignment="1">
      <alignment vertical="center"/>
    </xf>
    <xf numFmtId="176" fontId="36" fillId="0" borderId="2" xfId="63" applyNumberFormat="1" applyFont="1" applyBorder="1" applyAlignment="1">
      <alignment vertical="center"/>
    </xf>
    <xf numFmtId="176" fontId="36" fillId="0" borderId="44" xfId="63" applyNumberFormat="1" applyFont="1" applyBorder="1" applyAlignment="1">
      <alignment vertical="center"/>
    </xf>
    <xf numFmtId="176" fontId="36" fillId="0" borderId="27" xfId="63" applyNumberFormat="1" applyFont="1" applyBorder="1" applyAlignment="1">
      <alignment vertical="center"/>
    </xf>
    <xf numFmtId="176" fontId="36" fillId="0" borderId="81" xfId="63" applyNumberFormat="1" applyFont="1" applyBorder="1" applyAlignment="1">
      <alignment vertical="center"/>
    </xf>
    <xf numFmtId="176" fontId="36" fillId="0" borderId="74" xfId="63" applyNumberFormat="1" applyFont="1" applyBorder="1" applyAlignment="1">
      <alignment vertical="center"/>
    </xf>
    <xf numFmtId="176" fontId="36" fillId="0" borderId="125" xfId="63" applyNumberFormat="1" applyFont="1" applyBorder="1" applyAlignment="1">
      <alignment horizontal="center" vertical="center" wrapText="1"/>
    </xf>
    <xf numFmtId="0" fontId="36" fillId="0" borderId="0" xfId="63" applyFont="1" applyBorder="1" applyAlignment="1">
      <alignment vertical="center" wrapText="1"/>
    </xf>
    <xf numFmtId="0" fontId="36" fillId="0" borderId="126" xfId="63" applyFont="1" applyBorder="1" applyAlignment="1">
      <alignment vertical="center" wrapText="1"/>
    </xf>
    <xf numFmtId="0" fontId="36" fillId="0" borderId="120" xfId="63" applyFont="1" applyBorder="1" applyAlignment="1">
      <alignment horizontal="center" vertical="center" wrapText="1"/>
    </xf>
    <xf numFmtId="176" fontId="36" fillId="0" borderId="118" xfId="63" applyNumberFormat="1" applyFont="1" applyBorder="1" applyAlignment="1">
      <alignment vertical="center"/>
    </xf>
    <xf numFmtId="176" fontId="36" fillId="0" borderId="127" xfId="63" applyNumberFormat="1" applyFont="1" applyBorder="1" applyAlignment="1">
      <alignment vertical="center"/>
    </xf>
    <xf numFmtId="176" fontId="36" fillId="0" borderId="125" xfId="63" applyNumberFormat="1" applyFont="1" applyBorder="1" applyAlignment="1">
      <alignment vertical="center"/>
    </xf>
    <xf numFmtId="0" fontId="36" fillId="0" borderId="128" xfId="63" applyFont="1" applyBorder="1" applyAlignment="1">
      <alignment vertical="center" wrapText="1"/>
    </xf>
    <xf numFmtId="176" fontId="36" fillId="0" borderId="64" xfId="63" applyNumberFormat="1" applyFont="1" applyBorder="1" applyAlignment="1">
      <alignment vertical="center"/>
    </xf>
    <xf numFmtId="176" fontId="36" fillId="0" borderId="0" xfId="63" applyNumberFormat="1" applyFont="1" applyBorder="1" applyAlignment="1">
      <alignment vertical="center"/>
    </xf>
    <xf numFmtId="176" fontId="36" fillId="0" borderId="28" xfId="63" applyNumberFormat="1" applyFont="1" applyBorder="1" applyAlignment="1">
      <alignment vertical="center"/>
    </xf>
    <xf numFmtId="176" fontId="36" fillId="0" borderId="28" xfId="63" applyNumberFormat="1" applyFont="1" applyBorder="1" applyAlignment="1">
      <alignment horizontal="center" vertical="center"/>
    </xf>
    <xf numFmtId="176" fontId="36" fillId="0" borderId="23" xfId="63" applyNumberFormat="1" applyFont="1" applyBorder="1" applyAlignment="1">
      <alignment horizontal="center" vertical="center"/>
    </xf>
    <xf numFmtId="0" fontId="36" fillId="0" borderId="129" xfId="63" applyFont="1" applyBorder="1" applyAlignment="1">
      <alignment vertical="center" wrapText="1"/>
    </xf>
    <xf numFmtId="0" fontId="36" fillId="0" borderId="130" xfId="63" applyFont="1" applyBorder="1" applyAlignment="1">
      <alignment vertical="center" wrapText="1"/>
    </xf>
    <xf numFmtId="0" fontId="36" fillId="0" borderId="131" xfId="63" applyFont="1" applyBorder="1" applyAlignment="1">
      <alignment horizontal="center" vertical="center" wrapText="1"/>
    </xf>
    <xf numFmtId="176" fontId="36" fillId="0" borderId="89" xfId="63" applyNumberFormat="1" applyFont="1" applyBorder="1" applyAlignment="1">
      <alignment vertical="center"/>
    </xf>
    <xf numFmtId="176" fontId="36" fillId="0" borderId="132" xfId="63" applyNumberFormat="1" applyFont="1" applyBorder="1" applyAlignment="1">
      <alignment vertical="center"/>
    </xf>
    <xf numFmtId="176" fontId="36" fillId="0" borderId="90" xfId="63" applyNumberFormat="1" applyFont="1" applyBorder="1" applyAlignment="1">
      <alignment vertical="center"/>
    </xf>
    <xf numFmtId="176" fontId="36" fillId="0" borderId="90" xfId="63" applyNumberFormat="1" applyFont="1" applyBorder="1" applyAlignment="1">
      <alignment horizontal="center" vertical="center"/>
    </xf>
    <xf numFmtId="176" fontId="36" fillId="0" borderId="133" xfId="63" applyNumberFormat="1" applyFont="1" applyBorder="1" applyAlignment="1">
      <alignment horizontal="center" vertical="center"/>
    </xf>
    <xf numFmtId="176" fontId="36" fillId="0" borderId="134" xfId="63" applyNumberFormat="1" applyFont="1" applyBorder="1" applyAlignment="1">
      <alignment horizontal="center" vertical="center" wrapText="1"/>
    </xf>
    <xf numFmtId="176" fontId="36" fillId="0" borderId="86" xfId="63" applyNumberFormat="1" applyFont="1" applyBorder="1" applyAlignment="1">
      <alignment horizontal="center" vertical="center" wrapText="1"/>
    </xf>
    <xf numFmtId="0" fontId="10" fillId="0" borderId="2" xfId="63" applyFont="1" applyBorder="1" applyAlignment="1">
      <alignment vertical="center" wrapText="1"/>
    </xf>
    <xf numFmtId="0" fontId="10" fillId="0" borderId="104" xfId="63" applyFont="1" applyBorder="1" applyAlignment="1">
      <alignment vertical="center" wrapText="1"/>
    </xf>
    <xf numFmtId="176" fontId="36" fillId="0" borderId="81" xfId="63" applyNumberFormat="1" applyFont="1" applyBorder="1" applyAlignment="1">
      <alignment vertical="center" wrapText="1"/>
    </xf>
    <xf numFmtId="0" fontId="36" fillId="0" borderId="114" xfId="63" applyFont="1" applyBorder="1" applyAlignment="1">
      <alignment horizontal="center" vertical="center"/>
    </xf>
    <xf numFmtId="176" fontId="36" fillId="0" borderId="112" xfId="63" applyNumberFormat="1" applyFont="1" applyBorder="1" applyAlignment="1">
      <alignment vertical="center"/>
    </xf>
    <xf numFmtId="176" fontId="36" fillId="0" borderId="135" xfId="63" applyNumberFormat="1" applyFont="1" applyBorder="1" applyAlignment="1">
      <alignment vertical="center"/>
    </xf>
    <xf numFmtId="176" fontId="36" fillId="0" borderId="34" xfId="63" applyNumberFormat="1" applyFont="1" applyBorder="1" applyAlignment="1">
      <alignment vertical="center"/>
    </xf>
    <xf numFmtId="176" fontId="36" fillId="0" borderId="117" xfId="63" applyNumberFormat="1" applyFont="1" applyBorder="1" applyAlignment="1">
      <alignment vertical="center"/>
    </xf>
    <xf numFmtId="176" fontId="36" fillId="0" borderId="74" xfId="63" applyNumberFormat="1" applyFont="1" applyBorder="1" applyAlignment="1">
      <alignment vertical="center" wrapText="1"/>
    </xf>
    <xf numFmtId="176" fontId="36" fillId="0" borderId="91" xfId="63" applyNumberFormat="1" applyFont="1" applyBorder="1" applyAlignment="1">
      <alignment vertical="center"/>
    </xf>
    <xf numFmtId="0" fontId="36" fillId="0" borderId="136" xfId="63" applyFont="1" applyBorder="1" applyAlignment="1">
      <alignment vertical="center" wrapText="1"/>
    </xf>
    <xf numFmtId="176" fontId="36" fillId="0" borderId="17" xfId="63" applyNumberFormat="1" applyFont="1" applyBorder="1" applyAlignment="1">
      <alignment vertical="center"/>
    </xf>
    <xf numFmtId="176" fontId="36" fillId="0" borderId="104" xfId="63" applyNumberFormat="1" applyFont="1" applyBorder="1" applyAlignment="1">
      <alignment vertical="center" wrapText="1"/>
    </xf>
    <xf numFmtId="176" fontId="36" fillId="0" borderId="137" xfId="63" applyNumberFormat="1" applyFont="1" applyBorder="1" applyAlignment="1">
      <alignment vertical="center"/>
    </xf>
    <xf numFmtId="176" fontId="36" fillId="0" borderId="87" xfId="63" applyNumberFormat="1" applyFont="1" applyBorder="1" applyAlignment="1">
      <alignment vertical="center" wrapText="1"/>
    </xf>
    <xf numFmtId="0" fontId="10" fillId="0" borderId="41" xfId="63" applyFont="1" applyBorder="1" applyAlignment="1">
      <alignment vertical="center" wrapText="1"/>
    </xf>
    <xf numFmtId="176" fontId="36" fillId="0" borderId="51" xfId="63" applyNumberFormat="1" applyFont="1" applyBorder="1" applyAlignment="1">
      <alignment vertical="center"/>
    </xf>
    <xf numFmtId="176" fontId="36" fillId="0" borderId="102" xfId="63" applyNumberFormat="1" applyFont="1" applyBorder="1" applyAlignment="1">
      <alignment vertical="center"/>
    </xf>
    <xf numFmtId="0" fontId="53" fillId="0" borderId="65" xfId="63" applyFont="1" applyBorder="1" applyAlignment="1">
      <alignment vertical="center"/>
    </xf>
    <xf numFmtId="0" fontId="53" fillId="0" borderId="0" xfId="63" applyFont="1" applyAlignment="1">
      <alignment vertical="center"/>
    </xf>
    <xf numFmtId="0" fontId="54" fillId="0" borderId="0" xfId="63" applyFont="1" applyAlignment="1">
      <alignment vertical="center"/>
    </xf>
    <xf numFmtId="0" fontId="50" fillId="0" borderId="0" xfId="63" applyFont="1" applyAlignment="1">
      <alignment vertical="center"/>
    </xf>
    <xf numFmtId="0" fontId="50" fillId="0" borderId="108" xfId="63" applyFont="1" applyBorder="1" applyAlignment="1">
      <alignment vertical="center"/>
    </xf>
    <xf numFmtId="0" fontId="50" fillId="0" borderId="0" xfId="63" applyFont="1" applyAlignment="1">
      <alignment horizontal="center" vertical="center"/>
    </xf>
    <xf numFmtId="0" fontId="36" fillId="24" borderId="0" xfId="63" applyFont="1" applyFill="1"/>
    <xf numFmtId="0" fontId="54" fillId="0" borderId="0" xfId="63" applyFont="1"/>
    <xf numFmtId="0" fontId="59"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38" fontId="10" fillId="0" borderId="0" xfId="44" applyFont="1" applyFill="1" applyBorder="1" applyAlignment="1">
      <alignment horizontal="center" vertical="center"/>
    </xf>
    <xf numFmtId="38" fontId="32" fillId="0" borderId="0" xfId="44" applyFont="1" applyFill="1" applyBorder="1" applyAlignment="1"/>
    <xf numFmtId="0" fontId="36" fillId="0" borderId="138" xfId="63" applyFont="1" applyBorder="1" applyAlignment="1">
      <alignment horizontal="center" vertical="center" wrapText="1"/>
    </xf>
    <xf numFmtId="176" fontId="36" fillId="0" borderId="124" xfId="63" applyNumberFormat="1" applyFont="1" applyBorder="1" applyAlignment="1">
      <alignment horizontal="center" vertical="center"/>
    </xf>
    <xf numFmtId="38" fontId="49" fillId="0" borderId="0" xfId="44" applyFont="1" applyFill="1" applyAlignment="1">
      <alignment horizontal="right"/>
    </xf>
    <xf numFmtId="38" fontId="36" fillId="0" borderId="139" xfId="44" applyFont="1" applyFill="1" applyBorder="1" applyAlignment="1">
      <alignment horizontal="center"/>
    </xf>
    <xf numFmtId="38" fontId="36" fillId="0" borderId="140" xfId="44" applyFont="1" applyFill="1" applyBorder="1" applyAlignment="1">
      <alignment horizontal="center"/>
    </xf>
    <xf numFmtId="0" fontId="36" fillId="0" borderId="28" xfId="62" applyFont="1" applyFill="1" applyBorder="1" applyAlignment="1">
      <alignment vertical="center" wrapText="1"/>
    </xf>
    <xf numFmtId="0" fontId="49" fillId="0" borderId="29" xfId="62" applyFont="1" applyFill="1" applyBorder="1" applyAlignment="1">
      <alignment vertical="center" wrapText="1"/>
    </xf>
    <xf numFmtId="0" fontId="49" fillId="0" borderId="18" xfId="62" applyFont="1" applyFill="1" applyBorder="1" applyAlignment="1">
      <alignment vertical="center" wrapText="1"/>
    </xf>
    <xf numFmtId="0" fontId="3" fillId="0" borderId="140" xfId="62" applyFont="1" applyFill="1" applyBorder="1" applyAlignment="1">
      <alignment horizontal="justify" wrapText="1"/>
    </xf>
    <xf numFmtId="0" fontId="3" fillId="0" borderId="141" xfId="62" applyFont="1" applyFill="1" applyBorder="1" applyAlignment="1">
      <alignment horizontal="justify" wrapText="1"/>
    </xf>
    <xf numFmtId="0" fontId="3" fillId="0" borderId="139" xfId="62" applyFont="1" applyFill="1" applyBorder="1" applyAlignment="1">
      <alignment horizontal="justify" wrapText="1"/>
    </xf>
    <xf numFmtId="38" fontId="49" fillId="0" borderId="44" xfId="44" applyFont="1" applyFill="1" applyBorder="1" applyAlignment="1"/>
    <xf numFmtId="0" fontId="36" fillId="0" borderId="44" xfId="62" applyFont="1" applyFill="1" applyBorder="1" applyAlignment="1">
      <alignment vertical="center" wrapText="1"/>
    </xf>
    <xf numFmtId="0" fontId="36" fillId="0" borderId="17" xfId="62" applyFont="1" applyFill="1" applyBorder="1" applyAlignment="1">
      <alignment vertical="center" wrapText="1"/>
    </xf>
    <xf numFmtId="0" fontId="36" fillId="0" borderId="34" xfId="62" applyFont="1" applyFill="1" applyBorder="1" applyAlignment="1">
      <alignment vertical="center" wrapText="1"/>
    </xf>
    <xf numFmtId="0" fontId="36" fillId="0" borderId="29" xfId="62" applyFont="1" applyFill="1" applyBorder="1" applyAlignment="1">
      <alignment vertical="center" wrapText="1"/>
    </xf>
    <xf numFmtId="0" fontId="36" fillId="0" borderId="21" xfId="62" applyFont="1" applyFill="1" applyBorder="1" applyAlignment="1">
      <alignment vertical="center" wrapText="1"/>
    </xf>
    <xf numFmtId="0" fontId="36" fillId="0" borderId="18" xfId="62" applyFont="1" applyFill="1" applyBorder="1" applyAlignment="1">
      <alignment vertical="center" wrapText="1"/>
    </xf>
    <xf numFmtId="38" fontId="49" fillId="0" borderId="17" xfId="44" applyFont="1" applyFill="1" applyBorder="1" applyAlignment="1"/>
    <xf numFmtId="38" fontId="49" fillId="0" borderId="2" xfId="44" applyFont="1" applyFill="1" applyBorder="1" applyAlignment="1"/>
    <xf numFmtId="38" fontId="49" fillId="0" borderId="44" xfId="44" applyFont="1" applyFill="1" applyBorder="1" applyAlignment="1">
      <alignment horizontal="center"/>
    </xf>
    <xf numFmtId="38" fontId="49" fillId="0" borderId="2" xfId="44" applyFont="1" applyFill="1" applyBorder="1" applyAlignment="1">
      <alignment horizontal="center"/>
    </xf>
    <xf numFmtId="38" fontId="49" fillId="0" borderId="25" xfId="44" applyFont="1" applyFill="1" applyBorder="1" applyAlignment="1"/>
    <xf numFmtId="38" fontId="49" fillId="0" borderId="18" xfId="44" applyFont="1" applyFill="1" applyBorder="1" applyAlignment="1"/>
    <xf numFmtId="38" fontId="49" fillId="0" borderId="76" xfId="44" applyFont="1" applyFill="1" applyBorder="1" applyAlignment="1">
      <alignment horizontal="center"/>
    </xf>
    <xf numFmtId="38" fontId="49" fillId="0" borderId="29" xfId="44" applyFont="1" applyFill="1" applyBorder="1" applyAlignment="1">
      <alignment horizontal="center"/>
    </xf>
    <xf numFmtId="38" fontId="49" fillId="0" borderId="76" xfId="44" applyFont="1" applyFill="1" applyBorder="1" applyAlignment="1"/>
    <xf numFmtId="38" fontId="49" fillId="0" borderId="24" xfId="44" applyFont="1" applyFill="1" applyBorder="1" applyAlignment="1"/>
    <xf numFmtId="38" fontId="36" fillId="0" borderId="142" xfId="44" applyFont="1" applyFill="1" applyBorder="1" applyAlignment="1">
      <alignment horizontal="center"/>
    </xf>
    <xf numFmtId="0" fontId="36" fillId="0" borderId="0" xfId="62" applyFont="1" applyFill="1" applyBorder="1" applyAlignment="1">
      <alignment horizontal="right" wrapText="1"/>
    </xf>
    <xf numFmtId="0" fontId="36" fillId="0" borderId="0" xfId="62" applyFont="1" applyFill="1" applyBorder="1" applyAlignment="1">
      <alignment horizontal="justify" wrapText="1"/>
    </xf>
    <xf numFmtId="0" fontId="3" fillId="0" borderId="0" xfId="62" applyFont="1" applyFill="1" applyBorder="1" applyAlignment="1">
      <alignment horizontal="justify" wrapText="1"/>
    </xf>
    <xf numFmtId="38" fontId="49" fillId="0" borderId="0" xfId="44" applyFont="1" applyFill="1" applyBorder="1" applyAlignment="1"/>
    <xf numFmtId="0" fontId="36" fillId="24" borderId="0" xfId="0" applyFont="1" applyFill="1" applyBorder="1" applyAlignment="1">
      <alignment horizontal="right" vertical="center"/>
    </xf>
    <xf numFmtId="177" fontId="36" fillId="24" borderId="108" xfId="58" applyNumberFormat="1" applyFont="1" applyFill="1" applyBorder="1" applyAlignment="1">
      <alignment horizontal="right" vertical="center"/>
    </xf>
    <xf numFmtId="177" fontId="36" fillId="24" borderId="0" xfId="58" applyNumberFormat="1" applyFont="1" applyFill="1" applyBorder="1" applyAlignment="1">
      <alignment horizontal="right" vertical="center"/>
    </xf>
    <xf numFmtId="177" fontId="36" fillId="24" borderId="72" xfId="58" applyNumberFormat="1" applyFont="1" applyFill="1" applyBorder="1" applyAlignment="1">
      <alignment horizontal="right" vertical="center"/>
    </xf>
    <xf numFmtId="177" fontId="36" fillId="24" borderId="76" xfId="58" applyNumberFormat="1" applyFont="1" applyFill="1" applyBorder="1" applyAlignment="1">
      <alignment horizontal="right" vertical="center"/>
    </xf>
    <xf numFmtId="177" fontId="36" fillId="24" borderId="58" xfId="58" applyNumberFormat="1" applyFont="1" applyFill="1" applyBorder="1" applyAlignment="1">
      <alignment horizontal="right" vertical="center"/>
    </xf>
    <xf numFmtId="0" fontId="36" fillId="0" borderId="0" xfId="63" applyFont="1" applyBorder="1" applyAlignment="1">
      <alignment vertical="center" shrinkToFit="1"/>
    </xf>
    <xf numFmtId="0" fontId="36" fillId="0" borderId="119" xfId="63" applyFont="1" applyBorder="1" applyAlignment="1">
      <alignment vertical="center" shrinkToFit="1"/>
    </xf>
    <xf numFmtId="0" fontId="10" fillId="0" borderId="70" xfId="63" applyFont="1" applyFill="1" applyBorder="1" applyAlignment="1">
      <alignment vertical="center"/>
    </xf>
    <xf numFmtId="0" fontId="28" fillId="24" borderId="44" xfId="60" applyFont="1" applyFill="1" applyBorder="1" applyAlignment="1">
      <alignment horizontal="center" vertical="center" wrapText="1"/>
    </xf>
    <xf numFmtId="0" fontId="34" fillId="24" borderId="44" xfId="60" applyFont="1" applyFill="1" applyBorder="1" applyAlignment="1">
      <alignment horizontal="center" vertical="center"/>
    </xf>
    <xf numFmtId="0" fontId="28" fillId="0" borderId="44" xfId="63"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58"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60"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63" fillId="24" borderId="31" xfId="60" applyFont="1" applyFill="1" applyBorder="1" applyAlignment="1">
      <alignment horizontal="justify" vertical="center" wrapText="1"/>
    </xf>
    <xf numFmtId="0" fontId="10" fillId="0" borderId="86" xfId="60" applyFont="1" applyBorder="1" applyAlignment="1">
      <alignment vertical="center"/>
    </xf>
    <xf numFmtId="0" fontId="36" fillId="26" borderId="17" xfId="60" applyFont="1" applyFill="1" applyBorder="1" applyAlignment="1">
      <alignment horizontal="right" vertical="center" wrapText="1"/>
    </xf>
    <xf numFmtId="0" fontId="37" fillId="0" borderId="0" xfId="66" applyFont="1">
      <alignment vertical="center"/>
    </xf>
    <xf numFmtId="0" fontId="64" fillId="0" borderId="0" xfId="66" applyFont="1">
      <alignment vertical="center"/>
    </xf>
    <xf numFmtId="49" fontId="37" fillId="0" borderId="44" xfId="66" applyNumberFormat="1" applyFont="1" applyBorder="1" applyAlignment="1">
      <alignment vertical="center" wrapText="1"/>
    </xf>
    <xf numFmtId="49" fontId="37" fillId="0" borderId="44" xfId="66" applyNumberFormat="1" applyFont="1" applyBorder="1" applyAlignment="1">
      <alignment horizontal="center" vertical="center" wrapText="1"/>
    </xf>
    <xf numFmtId="0" fontId="37" fillId="0" borderId="44" xfId="66" applyFont="1" applyBorder="1" applyAlignment="1">
      <alignment horizontal="center" vertical="center"/>
    </xf>
    <xf numFmtId="49" fontId="36" fillId="0" borderId="44" xfId="66" applyNumberFormat="1" applyFont="1" applyBorder="1" applyAlignment="1">
      <alignment vertical="center" wrapText="1"/>
    </xf>
    <xf numFmtId="49" fontId="36" fillId="0" borderId="44" xfId="66" applyNumberFormat="1" applyFont="1" applyBorder="1" applyAlignment="1">
      <alignment horizontal="center" vertical="center" wrapText="1"/>
    </xf>
    <xf numFmtId="0" fontId="36" fillId="0" borderId="44" xfId="66" applyFont="1" applyBorder="1" applyAlignment="1">
      <alignment horizontal="center" vertical="center"/>
    </xf>
    <xf numFmtId="0" fontId="37" fillId="27" borderId="44" xfId="66" applyFont="1" applyFill="1" applyBorder="1" applyAlignment="1">
      <alignment horizontal="center" vertical="center"/>
    </xf>
    <xf numFmtId="49" fontId="37" fillId="27" borderId="44" xfId="66" applyNumberFormat="1" applyFont="1" applyFill="1" applyBorder="1" applyAlignment="1">
      <alignment horizontal="center" vertical="center"/>
    </xf>
    <xf numFmtId="49" fontId="32" fillId="27" borderId="44" xfId="66" applyNumberFormat="1" applyFont="1" applyFill="1" applyBorder="1" applyAlignment="1">
      <alignment horizontal="center" vertical="center"/>
    </xf>
    <xf numFmtId="0" fontId="1" fillId="0" borderId="0" xfId="66" applyFont="1">
      <alignment vertical="center"/>
    </xf>
    <xf numFmtId="0" fontId="31" fillId="0" borderId="0" xfId="66" applyFont="1">
      <alignment vertical="center"/>
    </xf>
    <xf numFmtId="0" fontId="31" fillId="0" borderId="76" xfId="66" applyFont="1" applyBorder="1" applyAlignment="1">
      <alignment horizontal="center" vertical="center"/>
    </xf>
    <xf numFmtId="0" fontId="31" fillId="0" borderId="2" xfId="66" applyFont="1" applyBorder="1" applyAlignment="1">
      <alignment horizontal="center" vertical="center"/>
    </xf>
    <xf numFmtId="0" fontId="31" fillId="0" borderId="0" xfId="66" applyFont="1" applyAlignment="1">
      <alignment horizontal="right" vertical="center"/>
    </xf>
    <xf numFmtId="0" fontId="36" fillId="24" borderId="16"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5" borderId="1" xfId="0" applyFont="1" applyFill="1" applyBorder="1" applyAlignment="1">
      <alignment horizontal="center" vertical="center" wrapText="1"/>
    </xf>
    <xf numFmtId="38" fontId="36" fillId="25" borderId="143" xfId="44" applyFont="1" applyFill="1" applyBorder="1" applyAlignment="1">
      <alignment horizontal="center" vertical="center" wrapText="1"/>
    </xf>
    <xf numFmtId="0" fontId="24" fillId="0" borderId="0" xfId="66" applyFont="1">
      <alignment vertical="center"/>
    </xf>
    <xf numFmtId="0" fontId="31" fillId="0" borderId="0" xfId="66" applyFont="1" applyBorder="1" applyAlignment="1">
      <alignment horizontal="center" vertical="center"/>
    </xf>
    <xf numFmtId="0" fontId="37" fillId="0" borderId="29" xfId="66" applyFont="1" applyBorder="1" applyAlignment="1">
      <alignment horizontal="center" vertical="center"/>
    </xf>
    <xf numFmtId="49" fontId="37" fillId="0" borderId="29" xfId="66" applyNumberFormat="1" applyFont="1" applyBorder="1" applyAlignment="1">
      <alignment vertical="center" wrapText="1"/>
    </xf>
    <xf numFmtId="49" fontId="37" fillId="0" borderId="29" xfId="66" applyNumberFormat="1" applyFont="1" applyBorder="1" applyAlignment="1">
      <alignment horizontal="center" vertical="center" wrapText="1"/>
    </xf>
    <xf numFmtId="0" fontId="36" fillId="0" borderId="46" xfId="66" applyFont="1" applyBorder="1" applyAlignment="1">
      <alignment horizontal="center" vertical="center"/>
    </xf>
    <xf numFmtId="49" fontId="36" fillId="0" borderId="46" xfId="66" applyNumberFormat="1" applyFont="1" applyBorder="1" applyAlignment="1">
      <alignment vertical="center" wrapText="1"/>
    </xf>
    <xf numFmtId="49" fontId="36" fillId="0" borderId="46" xfId="66" applyNumberFormat="1" applyFont="1" applyBorder="1" applyAlignment="1">
      <alignment horizontal="center" vertical="center" wrapText="1"/>
    </xf>
    <xf numFmtId="0" fontId="28" fillId="24" borderId="0" xfId="57" applyFont="1" applyFill="1" applyAlignment="1">
      <alignment horizontal="left" vertical="top"/>
    </xf>
    <xf numFmtId="0" fontId="57" fillId="24" borderId="0" xfId="57" applyFont="1" applyFill="1" applyAlignment="1">
      <alignment horizontal="left" vertical="top"/>
    </xf>
    <xf numFmtId="0" fontId="61" fillId="0" borderId="0" xfId="57" applyFont="1" applyFill="1" applyAlignment="1">
      <alignment horizontal="left" vertical="top"/>
    </xf>
    <xf numFmtId="0" fontId="35" fillId="24" borderId="0" xfId="57" applyFont="1" applyFill="1" applyAlignment="1">
      <alignment horizontal="left" vertical="top"/>
    </xf>
    <xf numFmtId="0" fontId="38" fillId="24" borderId="0" xfId="59" applyFont="1" applyFill="1" applyAlignment="1">
      <alignment horizontal="left" vertical="center"/>
    </xf>
    <xf numFmtId="0" fontId="30" fillId="24" borderId="76" xfId="59" applyFont="1" applyFill="1" applyBorder="1" applyAlignment="1">
      <alignment vertical="center"/>
    </xf>
    <xf numFmtId="0" fontId="36" fillId="28" borderId="51" xfId="60" applyFont="1" applyFill="1" applyBorder="1" applyAlignment="1">
      <alignment horizontal="right" vertical="center" wrapText="1"/>
    </xf>
    <xf numFmtId="0" fontId="36" fillId="25" borderId="102" xfId="63" applyFont="1" applyFill="1" applyBorder="1" applyAlignment="1">
      <alignment horizontal="center" vertical="center"/>
    </xf>
    <xf numFmtId="0" fontId="36" fillId="25" borderId="107" xfId="0" applyFont="1" applyFill="1" applyBorder="1" applyAlignment="1">
      <alignment horizontal="center" vertical="center" wrapText="1"/>
    </xf>
    <xf numFmtId="0" fontId="36" fillId="25" borderId="51" xfId="0" applyFont="1" applyFill="1" applyBorder="1" applyAlignment="1">
      <alignment horizontal="center" vertical="center" wrapText="1"/>
    </xf>
    <xf numFmtId="0" fontId="36" fillId="25" borderId="30" xfId="63" applyFont="1" applyFill="1" applyBorder="1" applyAlignment="1">
      <alignment horizontal="center" vertical="center"/>
    </xf>
    <xf numFmtId="0" fontId="36" fillId="25" borderId="51" xfId="63"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6" fillId="24" borderId="16"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0" fillId="24" borderId="21" xfId="59"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0" fontId="30" fillId="25" borderId="59" xfId="59" applyFont="1" applyFill="1" applyBorder="1" applyAlignment="1">
      <alignment horizontal="center"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6" fillId="0" borderId="0" xfId="62" applyFont="1" applyFill="1"/>
    <xf numFmtId="38" fontId="36" fillId="0" borderId="0" xfId="44" applyFont="1" applyFill="1" applyAlignment="1"/>
    <xf numFmtId="0" fontId="36" fillId="24" borderId="32" xfId="60" applyFont="1" applyFill="1" applyBorder="1" applyAlignment="1">
      <alignment horizontal="center" vertical="center" wrapText="1"/>
    </xf>
    <xf numFmtId="0" fontId="36" fillId="26" borderId="32" xfId="60" applyFont="1" applyFill="1" applyBorder="1" applyAlignment="1">
      <alignment horizontal="right" vertical="center" wrapText="1"/>
    </xf>
    <xf numFmtId="0" fontId="36" fillId="24" borderId="147" xfId="60" applyFont="1" applyFill="1" applyBorder="1" applyAlignment="1">
      <alignment horizontal="right" vertical="center" wrapText="1"/>
    </xf>
    <xf numFmtId="0" fontId="30" fillId="25" borderId="108" xfId="59" applyFont="1" applyFill="1" applyBorder="1" applyAlignment="1">
      <alignment horizontal="center" vertical="center"/>
    </xf>
    <xf numFmtId="0" fontId="30" fillId="25" borderId="58" xfId="59" applyFont="1" applyFill="1" applyBorder="1" applyAlignment="1">
      <alignment horizontal="center" vertical="center"/>
    </xf>
    <xf numFmtId="0" fontId="30" fillId="24" borderId="0" xfId="59" applyFont="1" applyFill="1" applyBorder="1" applyAlignment="1">
      <alignment vertical="center"/>
    </xf>
    <xf numFmtId="0" fontId="30" fillId="24" borderId="76" xfId="59" applyFont="1" applyFill="1" applyBorder="1" applyAlignment="1">
      <alignment vertical="center"/>
    </xf>
    <xf numFmtId="0" fontId="30" fillId="24" borderId="0" xfId="59" applyFont="1" applyFill="1" applyBorder="1" applyAlignment="1">
      <alignment vertical="center"/>
    </xf>
    <xf numFmtId="0" fontId="30" fillId="25" borderId="146" xfId="59" applyFont="1" applyFill="1" applyBorder="1" applyAlignment="1">
      <alignment horizontal="center" vertical="center"/>
    </xf>
    <xf numFmtId="0" fontId="30" fillId="25" borderId="49" xfId="59" applyFont="1" applyFill="1" applyBorder="1" applyAlignment="1">
      <alignment horizontal="center" vertical="center"/>
    </xf>
    <xf numFmtId="0" fontId="30" fillId="0" borderId="42" xfId="59" applyFont="1" applyFill="1" applyBorder="1" applyAlignment="1">
      <alignment horizontal="center" vertical="center"/>
    </xf>
    <xf numFmtId="0" fontId="30" fillId="24" borderId="20" xfId="59" applyFont="1" applyFill="1" applyBorder="1" applyAlignment="1">
      <alignment horizontal="center" vertical="center"/>
    </xf>
    <xf numFmtId="0" fontId="30" fillId="24" borderId="23" xfId="59" applyFont="1" applyFill="1" applyBorder="1" applyAlignment="1">
      <alignment horizontal="center" vertical="center"/>
    </xf>
    <xf numFmtId="0" fontId="30" fillId="0" borderId="27" xfId="59" applyFont="1" applyFill="1" applyBorder="1" applyAlignment="1">
      <alignment horizontal="center" vertical="center"/>
    </xf>
    <xf numFmtId="0" fontId="30" fillId="24" borderId="72" xfId="59"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8" xfId="59" applyFont="1" applyFill="1" applyBorder="1" applyAlignment="1">
      <alignment vertical="center"/>
    </xf>
    <xf numFmtId="3" fontId="30" fillId="24" borderId="17" xfId="44" applyNumberFormat="1" applyFont="1" applyFill="1" applyBorder="1" applyAlignment="1">
      <alignment vertical="center"/>
    </xf>
    <xf numFmtId="0" fontId="30" fillId="0" borderId="24" xfId="59" applyFont="1" applyFill="1" applyBorder="1" applyAlignment="1">
      <alignment horizontal="center" vertical="center"/>
    </xf>
    <xf numFmtId="3" fontId="30" fillId="24" borderId="18" xfId="44" applyNumberFormat="1" applyFont="1" applyFill="1" applyBorder="1" applyAlignment="1">
      <alignment vertical="center"/>
    </xf>
    <xf numFmtId="182" fontId="30" fillId="24" borderId="102"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3" applyFont="1" applyFill="1" applyAlignment="1">
      <alignment vertical="center"/>
    </xf>
    <xf numFmtId="0" fontId="36" fillId="24" borderId="0" xfId="61"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3" applyFont="1" applyBorder="1" applyAlignment="1">
      <alignment vertical="center"/>
    </xf>
    <xf numFmtId="0" fontId="1" fillId="24" borderId="0" xfId="63" applyFont="1" applyFill="1" applyAlignment="1">
      <alignment vertical="center"/>
    </xf>
    <xf numFmtId="0" fontId="1" fillId="24" borderId="0" xfId="63" applyFont="1" applyFill="1"/>
    <xf numFmtId="0" fontId="31" fillId="0" borderId="0" xfId="66" applyFont="1" applyAlignment="1">
      <alignment vertical="center" wrapText="1"/>
    </xf>
    <xf numFmtId="0" fontId="65" fillId="0" borderId="0" xfId="66" applyFont="1" applyAlignment="1">
      <alignment horizontal="center" vertical="center"/>
    </xf>
    <xf numFmtId="0" fontId="36" fillId="24" borderId="73" xfId="60" applyFont="1" applyFill="1" applyBorder="1" applyAlignment="1">
      <alignment horizontal="right" vertical="center" wrapText="1"/>
    </xf>
    <xf numFmtId="0" fontId="36" fillId="24" borderId="64" xfId="60" applyFont="1" applyFill="1" applyBorder="1" applyAlignment="1">
      <alignment horizontal="right" vertical="center" wrapText="1"/>
    </xf>
    <xf numFmtId="0" fontId="36" fillId="24" borderId="16"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right"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83"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57" fillId="24" borderId="0" xfId="58" applyFont="1" applyFill="1" applyAlignment="1">
      <alignment horizontal="center" vertical="top"/>
    </xf>
    <xf numFmtId="0" fontId="36" fillId="25" borderId="69" xfId="60" applyFont="1" applyFill="1" applyBorder="1" applyAlignment="1">
      <alignment horizontal="center" vertical="center" wrapText="1"/>
    </xf>
    <xf numFmtId="0" fontId="36" fillId="25" borderId="108"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1" xfId="0" applyFont="1" applyFill="1" applyBorder="1" applyAlignment="1">
      <alignment horizontal="center" vertical="center"/>
    </xf>
    <xf numFmtId="0" fontId="36" fillId="25" borderId="143" xfId="58"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43" xfId="58"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0" xfId="60" applyFont="1" applyFill="1" applyAlignment="1">
      <alignment vertical="center"/>
    </xf>
    <xf numFmtId="0" fontId="31" fillId="0" borderId="0" xfId="0" applyFont="1" applyAlignment="1">
      <alignment vertical="center"/>
    </xf>
    <xf numFmtId="0" fontId="36" fillId="24" borderId="64" xfId="57" applyFont="1" applyFill="1" applyBorder="1" applyAlignment="1">
      <alignment horizontal="right"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5" borderId="35" xfId="60" applyFont="1" applyFill="1" applyBorder="1" applyAlignment="1">
      <alignment horizontal="center" vertical="center" wrapText="1"/>
    </xf>
    <xf numFmtId="0" fontId="36" fillId="25" borderId="37" xfId="0" applyFont="1" applyFill="1" applyBorder="1" applyAlignment="1">
      <alignment horizontal="center" vertical="center"/>
    </xf>
    <xf numFmtId="0" fontId="36" fillId="0" borderId="53" xfId="0" applyFont="1" applyBorder="1" applyAlignment="1">
      <alignment horizontal="center" vertical="center" wrapText="1"/>
    </xf>
    <xf numFmtId="0" fontId="36" fillId="25" borderId="103" xfId="58" applyFont="1" applyFill="1" applyBorder="1" applyAlignment="1">
      <alignment horizontal="center" vertical="center" wrapText="1"/>
    </xf>
    <xf numFmtId="0" fontId="36" fillId="0" borderId="52" xfId="0" applyFont="1" applyBorder="1" applyAlignment="1">
      <alignment horizontal="center" vertical="center" wrapText="1"/>
    </xf>
    <xf numFmtId="0" fontId="36" fillId="25" borderId="35" xfId="58" applyFont="1" applyFill="1" applyBorder="1" applyAlignment="1">
      <alignment horizontal="center" vertical="center"/>
    </xf>
    <xf numFmtId="0" fontId="36" fillId="24" borderId="17" xfId="60" applyFont="1" applyFill="1" applyBorder="1" applyAlignment="1">
      <alignment horizontal="justify" vertical="center" wrapText="1"/>
    </xf>
    <xf numFmtId="0" fontId="37" fillId="24" borderId="25" xfId="0" applyFont="1" applyFill="1" applyBorder="1" applyAlignment="1">
      <alignment horizontal="justify" vertical="center" wrapText="1"/>
    </xf>
    <xf numFmtId="0" fontId="36" fillId="24" borderId="110" xfId="60" applyFont="1" applyFill="1" applyBorder="1" applyAlignment="1">
      <alignment horizontal="center" vertical="center" wrapText="1"/>
    </xf>
    <xf numFmtId="0" fontId="36" fillId="24" borderId="1" xfId="60" applyFont="1" applyFill="1" applyBorder="1" applyAlignment="1">
      <alignment horizontal="center" vertical="center" wrapText="1"/>
    </xf>
    <xf numFmtId="0" fontId="37" fillId="0" borderId="107" xfId="0" applyFont="1" applyBorder="1" applyAlignment="1">
      <alignment horizontal="center" vertical="center" wrapText="1"/>
    </xf>
    <xf numFmtId="0" fontId="37" fillId="0" borderId="24" xfId="0" applyFont="1" applyBorder="1" applyAlignment="1">
      <alignment horizontal="justify" vertical="center" wrapText="1"/>
    </xf>
    <xf numFmtId="0" fontId="36" fillId="24" borderId="0" xfId="60" applyFont="1" applyFill="1" applyBorder="1" applyAlignment="1">
      <alignment horizontal="justify" vertical="center" wrapText="1"/>
    </xf>
    <xf numFmtId="0" fontId="37" fillId="25" borderId="103" xfId="0" applyFont="1" applyFill="1" applyBorder="1" applyAlignment="1">
      <alignment horizontal="center" vertical="center"/>
    </xf>
    <xf numFmtId="0" fontId="1" fillId="0" borderId="52" xfId="0" applyFont="1" applyBorder="1" applyAlignment="1">
      <alignment horizontal="center" vertical="center"/>
    </xf>
    <xf numFmtId="0" fontId="36" fillId="25" borderId="103" xfId="0" applyFont="1" applyFill="1" applyBorder="1" applyAlignment="1">
      <alignment horizontal="center" vertical="center" wrapText="1"/>
    </xf>
    <xf numFmtId="0" fontId="36" fillId="0" borderId="52" xfId="0" applyFont="1" applyBorder="1" applyAlignment="1">
      <alignment horizontal="center" vertical="center"/>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36" fillId="24" borderId="0" xfId="61" applyFont="1" applyFill="1" applyAlignment="1">
      <alignment horizontal="left" vertical="top"/>
    </xf>
    <xf numFmtId="0" fontId="0" fillId="0" borderId="0" xfId="0" applyAlignment="1">
      <alignment vertical="top"/>
    </xf>
    <xf numFmtId="0" fontId="0" fillId="0" borderId="0" xfId="0" applyAlignment="1">
      <alignment vertical="center"/>
    </xf>
    <xf numFmtId="0" fontId="36" fillId="25" borderId="41" xfId="0" applyFont="1" applyFill="1" applyBorder="1" applyAlignment="1">
      <alignment horizontal="center" vertical="center"/>
    </xf>
    <xf numFmtId="0" fontId="1" fillId="0" borderId="101" xfId="0" applyFont="1" applyBorder="1" applyAlignment="1">
      <alignment horizontal="center" vertical="center"/>
    </xf>
    <xf numFmtId="3" fontId="36" fillId="24" borderId="0" xfId="44" applyNumberFormat="1" applyFont="1" applyFill="1" applyBorder="1" applyAlignment="1">
      <alignment horizontal="left" vertical="top"/>
    </xf>
    <xf numFmtId="0" fontId="36" fillId="24" borderId="83" xfId="60" applyFont="1" applyFill="1" applyBorder="1" applyAlignment="1">
      <alignment vertical="center"/>
    </xf>
    <xf numFmtId="0" fontId="36" fillId="24" borderId="76" xfId="0" applyFont="1" applyFill="1" applyBorder="1" applyAlignment="1">
      <alignment vertical="center"/>
    </xf>
    <xf numFmtId="0" fontId="36" fillId="24" borderId="24" xfId="0" applyFont="1" applyFill="1" applyBorder="1" applyAlignment="1">
      <alignment vertical="center"/>
    </xf>
    <xf numFmtId="0" fontId="36" fillId="24" borderId="82" xfId="60" applyFont="1" applyFill="1" applyBorder="1" applyAlignment="1">
      <alignment vertical="center"/>
    </xf>
    <xf numFmtId="0" fontId="36" fillId="24" borderId="2" xfId="0" applyFont="1" applyFill="1" applyBorder="1" applyAlignment="1">
      <alignment vertical="center"/>
    </xf>
    <xf numFmtId="0" fontId="36" fillId="24" borderId="25" xfId="0" applyFont="1" applyFill="1" applyBorder="1" applyAlignment="1">
      <alignment vertical="center"/>
    </xf>
    <xf numFmtId="0" fontId="36" fillId="24" borderId="67" xfId="60" applyFont="1" applyFill="1" applyBorder="1" applyAlignment="1">
      <alignment vertical="center"/>
    </xf>
    <xf numFmtId="0" fontId="36" fillId="24" borderId="59" xfId="0" applyFont="1" applyFill="1" applyBorder="1" applyAlignment="1">
      <alignment vertical="center"/>
    </xf>
    <xf numFmtId="0" fontId="36" fillId="24" borderId="60" xfId="0" applyFont="1" applyFill="1" applyBorder="1" applyAlignment="1">
      <alignment vertical="center"/>
    </xf>
    <xf numFmtId="0" fontId="36" fillId="0" borderId="108"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1" xfId="0" applyFont="1" applyBorder="1" applyAlignment="1">
      <alignment horizontal="center" vertical="center" wrapText="1"/>
    </xf>
    <xf numFmtId="0" fontId="50" fillId="0" borderId="44" xfId="63" applyFont="1" applyBorder="1" applyAlignment="1">
      <alignment horizontal="center" vertical="center"/>
    </xf>
    <xf numFmtId="0" fontId="10" fillId="0" borderId="110" xfId="63" applyFont="1" applyBorder="1" applyAlignment="1">
      <alignment vertical="center"/>
    </xf>
    <xf numFmtId="0" fontId="10" fillId="0" borderId="1" xfId="63" applyFont="1" applyBorder="1" applyAlignment="1">
      <alignment vertical="center"/>
    </xf>
    <xf numFmtId="0" fontId="57" fillId="0" borderId="0" xfId="63" applyFont="1" applyAlignment="1">
      <alignment horizontal="center" vertical="center"/>
    </xf>
    <xf numFmtId="0" fontId="36" fillId="0" borderId="16" xfId="63" applyFont="1" applyBorder="1" applyAlignment="1">
      <alignment vertical="center"/>
    </xf>
    <xf numFmtId="0" fontId="1" fillId="0" borderId="21" xfId="63" applyFont="1" applyBorder="1" applyAlignment="1">
      <alignment vertical="center"/>
    </xf>
    <xf numFmtId="0" fontId="36" fillId="0" borderId="72" xfId="63" applyFont="1" applyBorder="1" applyAlignment="1">
      <alignment vertical="center"/>
    </xf>
    <xf numFmtId="0" fontId="1" fillId="0" borderId="128" xfId="63" applyFont="1" applyBorder="1" applyAlignment="1">
      <alignment vertical="center"/>
    </xf>
    <xf numFmtId="0" fontId="1" fillId="0" borderId="130" xfId="63" applyFont="1" applyBorder="1" applyAlignment="1">
      <alignment vertical="center"/>
    </xf>
    <xf numFmtId="0" fontId="1" fillId="0" borderId="129" xfId="63"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60"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60"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10"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3" xfId="60" applyFont="1" applyFill="1" applyBorder="1" applyAlignment="1">
      <alignment horizontal="center" vertical="center" wrapText="1"/>
    </xf>
    <xf numFmtId="0" fontId="36" fillId="24" borderId="28" xfId="6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60" applyFont="1" applyFill="1" applyBorder="1" applyAlignment="1">
      <alignment horizontal="center" vertical="center" wrapText="1"/>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69" xfId="60" applyFont="1" applyFill="1" applyBorder="1" applyAlignment="1">
      <alignment horizontal="left" vertical="center" wrapText="1"/>
    </xf>
    <xf numFmtId="0" fontId="36" fillId="24" borderId="108"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60"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60"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0" borderId="0" xfId="62" applyFont="1" applyFill="1" applyAlignment="1">
      <alignment horizontal="center" vertical="center"/>
    </xf>
    <xf numFmtId="0" fontId="49" fillId="0" borderId="34" xfId="44" applyNumberFormat="1" applyFont="1" applyFill="1" applyBorder="1" applyAlignment="1">
      <alignment horizontal="center" vertical="center"/>
    </xf>
    <xf numFmtId="0" fontId="49" fillId="0"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0" borderId="17" xfId="44" applyFont="1" applyFill="1" applyBorder="1" applyAlignment="1">
      <alignment horizontal="center" vertical="center"/>
    </xf>
    <xf numFmtId="38" fontId="49" fillId="0" borderId="2" xfId="44" applyFont="1" applyFill="1" applyBorder="1" applyAlignment="1">
      <alignment horizontal="center" vertical="center"/>
    </xf>
    <xf numFmtId="38" fontId="49" fillId="0" borderId="25" xfId="44" applyFont="1" applyFill="1" applyBorder="1" applyAlignment="1">
      <alignment horizontal="center" vertical="center"/>
    </xf>
    <xf numFmtId="0" fontId="49" fillId="0" borderId="16" xfId="44" applyNumberFormat="1" applyFont="1" applyFill="1" applyBorder="1" applyAlignment="1">
      <alignment horizontal="center" vertical="center"/>
    </xf>
    <xf numFmtId="0" fontId="49" fillId="0" borderId="18" xfId="44" applyNumberFormat="1" applyFont="1" applyFill="1" applyBorder="1" applyAlignment="1">
      <alignment horizontal="center" vertical="center"/>
    </xf>
    <xf numFmtId="0" fontId="36" fillId="0" borderId="17" xfId="62" applyFont="1" applyFill="1" applyBorder="1" applyAlignment="1">
      <alignment horizontal="center" wrapText="1"/>
    </xf>
    <xf numFmtId="0" fontId="36" fillId="0" borderId="2" xfId="62" applyFont="1" applyFill="1" applyBorder="1" applyAlignment="1">
      <alignment horizontal="center" wrapText="1"/>
    </xf>
    <xf numFmtId="0" fontId="36" fillId="0" borderId="25" xfId="62" applyFont="1" applyFill="1" applyBorder="1" applyAlignment="1">
      <alignment horizontal="center" wrapText="1"/>
    </xf>
    <xf numFmtId="0" fontId="28" fillId="0" borderId="44" xfId="62" applyFont="1" applyFill="1" applyBorder="1" applyAlignment="1">
      <alignment horizontal="center" vertical="center" wrapText="1"/>
    </xf>
    <xf numFmtId="0" fontId="30" fillId="0" borderId="44" xfId="62" applyFont="1" applyFill="1" applyBorder="1" applyAlignment="1">
      <alignment horizontal="center" wrapText="1"/>
    </xf>
    <xf numFmtId="38" fontId="49" fillId="0" borderId="17" xfId="44" applyFont="1" applyFill="1" applyBorder="1" applyAlignment="1">
      <alignment horizontal="center"/>
    </xf>
    <xf numFmtId="38" fontId="49" fillId="0" borderId="25" xfId="44" applyFont="1" applyFill="1" applyBorder="1" applyAlignment="1">
      <alignment horizontal="center"/>
    </xf>
    <xf numFmtId="9" fontId="49" fillId="0" borderId="17" xfId="37" applyFont="1" applyFill="1" applyBorder="1" applyAlignment="1">
      <alignment horizontal="center"/>
    </xf>
    <xf numFmtId="9" fontId="49" fillId="0" borderId="25" xfId="37" applyFont="1" applyFill="1" applyBorder="1" applyAlignment="1">
      <alignment horizontal="center"/>
    </xf>
    <xf numFmtId="0" fontId="36" fillId="24" borderId="0" xfId="0" applyFont="1" applyFill="1" applyAlignment="1">
      <alignment horizontal="center" vertical="top"/>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4" xfId="44" applyNumberFormat="1" applyFont="1" applyFill="1" applyBorder="1" applyAlignment="1">
      <alignment vertical="center"/>
    </xf>
    <xf numFmtId="179" fontId="36" fillId="24" borderId="145" xfId="44" applyNumberFormat="1" applyFont="1" applyFill="1" applyBorder="1" applyAlignment="1">
      <alignment vertical="center"/>
    </xf>
    <xf numFmtId="0" fontId="36" fillId="25" borderId="41" xfId="58" applyFont="1" applyFill="1" applyBorder="1" applyAlignment="1">
      <alignment horizontal="center" vertical="center"/>
    </xf>
    <xf numFmtId="0" fontId="36" fillId="25" borderId="53" xfId="58" applyFont="1" applyFill="1" applyBorder="1" applyAlignment="1">
      <alignment horizontal="center" vertical="center"/>
    </xf>
    <xf numFmtId="0" fontId="36" fillId="25" borderId="101" xfId="58"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10"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4" xfId="58"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61" fillId="24" borderId="44" xfId="58" applyFont="1" applyFill="1" applyBorder="1" applyAlignment="1">
      <alignment horizontal="center" vertical="center"/>
    </xf>
    <xf numFmtId="0" fontId="36" fillId="24" borderId="73" xfId="58" applyFont="1" applyFill="1" applyBorder="1" applyAlignment="1">
      <alignment horizontal="center" vertical="center"/>
    </xf>
    <xf numFmtId="0" fontId="36" fillId="24" borderId="64" xfId="58" applyFont="1" applyFill="1" applyBorder="1" applyAlignment="1">
      <alignment horizontal="center" vertical="center"/>
    </xf>
    <xf numFmtId="0" fontId="36" fillId="24" borderId="56" xfId="58" applyFont="1" applyFill="1" applyBorder="1" applyAlignment="1">
      <alignment horizontal="center" vertical="center"/>
    </xf>
    <xf numFmtId="0" fontId="36" fillId="24" borderId="34" xfId="58" applyFont="1" applyFill="1" applyBorder="1" applyAlignment="1">
      <alignment horizontal="center" vertical="center" wrapText="1"/>
    </xf>
    <xf numFmtId="0" fontId="36" fillId="24" borderId="28"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177" fontId="36" fillId="24" borderId="16" xfId="58" applyNumberFormat="1" applyFont="1" applyFill="1" applyBorder="1" applyAlignment="1">
      <alignment horizontal="right" vertical="center"/>
    </xf>
    <xf numFmtId="177" fontId="36" fillId="24" borderId="21" xfId="58" applyNumberFormat="1" applyFont="1" applyFill="1" applyBorder="1" applyAlignment="1">
      <alignment horizontal="right" vertical="center"/>
    </xf>
    <xf numFmtId="177" fontId="36" fillId="24" borderId="18" xfId="58" applyNumberFormat="1" applyFont="1" applyFill="1" applyBorder="1" applyAlignment="1">
      <alignment horizontal="right" vertical="center"/>
    </xf>
    <xf numFmtId="0" fontId="36" fillId="24" borderId="100" xfId="58" applyFont="1" applyFill="1" applyBorder="1" applyAlignment="1">
      <alignment horizontal="center" vertical="center"/>
    </xf>
    <xf numFmtId="0" fontId="36" fillId="24" borderId="52" xfId="58" applyFont="1" applyFill="1" applyBorder="1" applyAlignment="1">
      <alignment horizontal="center" vertical="center" wrapText="1"/>
    </xf>
    <xf numFmtId="177" fontId="36" fillId="24" borderId="53" xfId="58" applyNumberFormat="1" applyFont="1" applyFill="1" applyBorder="1" applyAlignment="1">
      <alignment horizontal="right" vertical="center"/>
    </xf>
    <xf numFmtId="0" fontId="36" fillId="24" borderId="63" xfId="58" applyFont="1" applyFill="1" applyBorder="1" applyAlignment="1">
      <alignment horizontal="center" vertical="center"/>
    </xf>
    <xf numFmtId="0" fontId="36" fillId="24" borderId="103" xfId="58" applyFont="1" applyFill="1" applyBorder="1" applyAlignment="1">
      <alignment horizontal="center" vertical="center" wrapText="1"/>
    </xf>
    <xf numFmtId="177" fontId="36" fillId="24" borderId="143" xfId="58" applyNumberFormat="1" applyFont="1" applyFill="1" applyBorder="1" applyAlignment="1">
      <alignment horizontal="right" vertical="center"/>
    </xf>
    <xf numFmtId="0" fontId="36" fillId="24" borderId="146" xfId="44" applyNumberFormat="1" applyFont="1" applyFill="1" applyBorder="1" applyAlignment="1">
      <alignment horizontal="center" vertical="center"/>
    </xf>
    <xf numFmtId="0" fontId="36" fillId="24" borderId="86" xfId="58"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58" applyFont="1" applyFill="1" applyBorder="1" applyAlignment="1">
      <alignment horizontal="center" vertical="center" wrapText="1"/>
    </xf>
    <xf numFmtId="0" fontId="36" fillId="25" borderId="107" xfId="58" applyFont="1" applyFill="1" applyBorder="1" applyAlignment="1">
      <alignment vertical="center"/>
    </xf>
    <xf numFmtId="0" fontId="36" fillId="25" borderId="1" xfId="58" applyFont="1" applyFill="1" applyBorder="1" applyAlignment="1">
      <alignment horizontal="center" vertical="center" wrapText="1"/>
    </xf>
    <xf numFmtId="0" fontId="37" fillId="0" borderId="54" xfId="58" applyFont="1" applyBorder="1" applyAlignment="1">
      <alignment vertical="center" wrapText="1"/>
    </xf>
    <xf numFmtId="0" fontId="36" fillId="24" borderId="57" xfId="58" applyFont="1" applyFill="1" applyBorder="1" applyAlignment="1">
      <alignment horizontal="center" vertical="center"/>
    </xf>
    <xf numFmtId="0" fontId="36" fillId="24" borderId="58" xfId="58" applyFont="1" applyFill="1" applyBorder="1" applyAlignment="1">
      <alignment horizontal="center" vertical="center"/>
    </xf>
    <xf numFmtId="0" fontId="36" fillId="24" borderId="101" xfId="58"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58" applyFont="1" applyFill="1" applyAlignment="1">
      <alignment horizontal="left" vertical="top"/>
    </xf>
    <xf numFmtId="0" fontId="35" fillId="24" borderId="110" xfId="58" applyFont="1" applyFill="1" applyBorder="1" applyAlignment="1">
      <alignment horizontal="center" vertical="center"/>
    </xf>
    <xf numFmtId="0" fontId="35" fillId="24" borderId="1" xfId="58" applyFont="1" applyFill="1" applyBorder="1" applyAlignment="1">
      <alignment horizontal="center" vertical="center"/>
    </xf>
    <xf numFmtId="0" fontId="35" fillId="24" borderId="54" xfId="58" applyFont="1" applyFill="1" applyBorder="1" applyAlignment="1">
      <alignment horizontal="center" vertical="center"/>
    </xf>
    <xf numFmtId="0" fontId="36" fillId="25" borderId="63" xfId="58" applyFont="1" applyFill="1" applyBorder="1" applyAlignment="1">
      <alignment horizontal="center" vertical="center"/>
    </xf>
    <xf numFmtId="0" fontId="36" fillId="25" borderId="100" xfId="58" applyFont="1" applyFill="1" applyBorder="1" applyAlignment="1">
      <alignment horizontal="center" vertical="center"/>
    </xf>
    <xf numFmtId="0" fontId="36" fillId="25" borderId="66" xfId="58" applyFont="1" applyFill="1" applyBorder="1" applyAlignment="1">
      <alignment horizontal="center" vertical="center"/>
    </xf>
    <xf numFmtId="0" fontId="36" fillId="25" borderId="70" xfId="58" applyFont="1" applyFill="1" applyBorder="1" applyAlignment="1">
      <alignment horizontal="center" vertical="center"/>
    </xf>
    <xf numFmtId="0" fontId="36" fillId="25" borderId="40" xfId="58" applyFont="1" applyFill="1" applyBorder="1" applyAlignment="1">
      <alignment horizontal="center" vertical="center"/>
    </xf>
    <xf numFmtId="0" fontId="36" fillId="25" borderId="32" xfId="58" applyFont="1" applyFill="1" applyBorder="1" applyAlignment="1">
      <alignment horizontal="center" vertical="center" wrapText="1"/>
    </xf>
    <xf numFmtId="0" fontId="36" fillId="25" borderId="60" xfId="58" applyFont="1" applyFill="1" applyBorder="1" applyAlignment="1">
      <alignment horizontal="center" vertical="center" wrapText="1"/>
    </xf>
    <xf numFmtId="0" fontId="38" fillId="24" borderId="110"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3" xfId="0" applyFont="1" applyFill="1" applyBorder="1" applyAlignment="1">
      <alignment horizontal="center" vertical="center"/>
    </xf>
    <xf numFmtId="0" fontId="36" fillId="25" borderId="146" xfId="0" applyFont="1" applyFill="1" applyBorder="1" applyAlignment="1">
      <alignment horizontal="center" vertical="center"/>
    </xf>
    <xf numFmtId="0" fontId="36" fillId="25" borderId="49" xfId="0" applyFont="1" applyFill="1" applyBorder="1" applyAlignment="1">
      <alignment horizontal="center" vertical="center"/>
    </xf>
    <xf numFmtId="0" fontId="36" fillId="24" borderId="66" xfId="0" applyFont="1" applyFill="1" applyBorder="1" applyAlignment="1">
      <alignment horizontal="center" vertical="center"/>
    </xf>
    <xf numFmtId="0" fontId="36" fillId="24" borderId="105"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36"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36" fillId="24" borderId="82" xfId="60" applyFont="1" applyFill="1" applyBorder="1" applyAlignment="1">
      <alignment horizontal="justify" vertical="center" wrapText="1"/>
    </xf>
    <xf numFmtId="0" fontId="0" fillId="0" borderId="25" xfId="0" applyBorder="1" applyAlignment="1">
      <alignment vertical="center"/>
    </xf>
    <xf numFmtId="38" fontId="36" fillId="25" borderId="143"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1"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1" xfId="0" applyFont="1" applyBorder="1" applyAlignment="1">
      <alignment horizontal="center" vertical="center"/>
    </xf>
    <xf numFmtId="0" fontId="36" fillId="24" borderId="0" xfId="0" applyFont="1" applyFill="1" applyAlignment="1">
      <alignment horizontal="left" vertical="top"/>
    </xf>
    <xf numFmtId="0" fontId="30" fillId="25" borderId="71" xfId="59" applyFont="1" applyFill="1" applyBorder="1" applyAlignment="1">
      <alignment horizontal="center" vertical="center"/>
    </xf>
    <xf numFmtId="0" fontId="30" fillId="25" borderId="62" xfId="59" applyFont="1" applyFill="1" applyBorder="1" applyAlignment="1">
      <alignment horizontal="center" vertical="center"/>
    </xf>
    <xf numFmtId="0" fontId="30" fillId="25" borderId="111" xfId="59" applyFont="1" applyFill="1" applyBorder="1" applyAlignment="1">
      <alignment horizontal="center" vertical="center"/>
    </xf>
    <xf numFmtId="0" fontId="30" fillId="25" borderId="70" xfId="59"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8" xfId="59" applyFont="1" applyFill="1" applyBorder="1" applyAlignment="1">
      <alignment horizontal="center" vertical="center"/>
    </xf>
    <xf numFmtId="0" fontId="30" fillId="25" borderId="57" xfId="59" applyFont="1" applyFill="1" applyBorder="1" applyAlignment="1">
      <alignment horizontal="center" vertical="center"/>
    </xf>
    <xf numFmtId="0" fontId="30" fillId="25" borderId="58" xfId="59" applyFont="1" applyFill="1" applyBorder="1" applyAlignment="1">
      <alignment horizontal="center" vertical="center"/>
    </xf>
    <xf numFmtId="0" fontId="30" fillId="25" borderId="76" xfId="59" applyFont="1" applyFill="1" applyBorder="1" applyAlignment="1">
      <alignment horizontal="center" vertical="center"/>
    </xf>
    <xf numFmtId="3" fontId="60" fillId="24" borderId="110" xfId="44" applyNumberFormat="1" applyFont="1" applyFill="1" applyBorder="1" applyAlignment="1">
      <alignment horizontal="center" vertical="center"/>
    </xf>
    <xf numFmtId="0" fontId="60" fillId="24" borderId="1" xfId="59" applyFont="1" applyFill="1" applyBorder="1" applyAlignment="1">
      <alignment horizontal="center" vertical="center"/>
    </xf>
    <xf numFmtId="0" fontId="60" fillId="24" borderId="54" xfId="59" applyFont="1" applyFill="1" applyBorder="1" applyAlignment="1">
      <alignment horizontal="center" vertical="center"/>
    </xf>
    <xf numFmtId="0" fontId="30" fillId="0" borderId="17" xfId="0" applyFont="1" applyBorder="1" applyAlignment="1">
      <alignment horizontal="left" vertical="center"/>
    </xf>
    <xf numFmtId="0" fontId="0" fillId="0" borderId="2" xfId="0" applyBorder="1" applyAlignment="1">
      <alignment horizontal="left" vertical="center"/>
    </xf>
    <xf numFmtId="0" fontId="30" fillId="25" borderId="105" xfId="59" applyFont="1" applyFill="1" applyBorder="1" applyAlignment="1">
      <alignment horizontal="center" vertical="center"/>
    </xf>
    <xf numFmtId="0" fontId="30" fillId="24" borderId="16" xfId="59" applyFont="1" applyFill="1" applyBorder="1" applyAlignment="1">
      <alignment vertical="center"/>
    </xf>
    <xf numFmtId="0" fontId="30" fillId="24" borderId="72" xfId="59" applyFont="1" applyFill="1" applyBorder="1" applyAlignment="1">
      <alignment vertical="center"/>
    </xf>
    <xf numFmtId="0" fontId="30" fillId="24" borderId="26" xfId="59" applyFont="1" applyFill="1" applyBorder="1" applyAlignment="1">
      <alignment vertical="center"/>
    </xf>
    <xf numFmtId="0" fontId="30" fillId="24" borderId="21" xfId="59" applyFont="1" applyFill="1" applyBorder="1" applyAlignment="1">
      <alignment vertical="center"/>
    </xf>
    <xf numFmtId="0" fontId="30" fillId="24" borderId="0" xfId="59" applyFont="1" applyFill="1" applyBorder="1" applyAlignment="1">
      <alignment vertical="center"/>
    </xf>
    <xf numFmtId="0" fontId="30" fillId="24" borderId="22" xfId="59"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6"/>
    <cellStyle name="標準 3" xfId="67"/>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修繕及び更新費130225" xfId="62"/>
    <cellStyle name="標準_様式：水道光熱費の内訳130228" xfId="63"/>
    <cellStyle name="未定義" xfId="64"/>
    <cellStyle name="良い" xfId="6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48</xdr:row>
      <xdr:rowOff>57150</xdr:rowOff>
    </xdr:from>
    <xdr:to>
      <xdr:col>4</xdr:col>
      <xdr:colOff>600075</xdr:colOff>
      <xdr:row>49</xdr:row>
      <xdr:rowOff>38100</xdr:rowOff>
    </xdr:to>
    <xdr:sp macro="" textlink="">
      <xdr:nvSpPr>
        <xdr:cNvPr id="15361" name="Text Box 8"/>
        <xdr:cNvSpPr txBox="1">
          <a:spLocks noChangeArrowheads="1"/>
        </xdr:cNvSpPr>
      </xdr:nvSpPr>
      <xdr:spPr bwMode="auto">
        <a:xfrm>
          <a:off x="3009900" y="11029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66</xdr:row>
      <xdr:rowOff>0</xdr:rowOff>
    </xdr:from>
    <xdr:to>
      <xdr:col>25</xdr:col>
      <xdr:colOff>0</xdr:colOff>
      <xdr:row>66</xdr:row>
      <xdr:rowOff>0</xdr:rowOff>
    </xdr:to>
    <xdr:sp macro="" textlink="">
      <xdr:nvSpPr>
        <xdr:cNvPr id="9217" name="Text Box 1"/>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66</xdr:row>
      <xdr:rowOff>0</xdr:rowOff>
    </xdr:from>
    <xdr:to>
      <xdr:col>25</xdr:col>
      <xdr:colOff>0</xdr:colOff>
      <xdr:row>66</xdr:row>
      <xdr:rowOff>0</xdr:rowOff>
    </xdr:to>
    <xdr:sp macro="" textlink="">
      <xdr:nvSpPr>
        <xdr:cNvPr id="9218" name="Text Box 2"/>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view="pageBreakPreview" zoomScaleNormal="100" zoomScaleSheetLayoutView="100" workbookViewId="0">
      <selection activeCell="A2" sqref="A2"/>
    </sheetView>
  </sheetViews>
  <sheetFormatPr defaultColWidth="8" defaultRowHeight="12"/>
  <cols>
    <col min="1" max="1" width="4.75" style="532" customWidth="1"/>
    <col min="2" max="2" width="11" style="532" customWidth="1"/>
    <col min="3" max="3" width="4" style="532" customWidth="1"/>
    <col min="4" max="9" width="5" style="532" customWidth="1"/>
    <col min="10" max="10" width="17.5" style="532" customWidth="1"/>
    <col min="11" max="11" width="32.5" style="532" customWidth="1"/>
    <col min="12" max="16384" width="8" style="532"/>
  </cols>
  <sheetData>
    <row r="1" spans="1:11" s="543" customFormat="1" ht="15" customHeight="1">
      <c r="A1" s="555" t="s">
        <v>349</v>
      </c>
      <c r="B1" s="544"/>
      <c r="C1" s="544"/>
      <c r="D1" s="544"/>
      <c r="E1" s="544"/>
      <c r="F1" s="544"/>
      <c r="G1" s="544"/>
      <c r="H1" s="544"/>
      <c r="I1" s="544"/>
      <c r="J1" s="544"/>
      <c r="K1" s="544"/>
    </row>
    <row r="2" spans="1:11" s="543" customFormat="1" ht="15" customHeight="1">
      <c r="A2" s="544"/>
      <c r="B2" s="544"/>
      <c r="C2" s="544"/>
      <c r="D2" s="544"/>
      <c r="E2" s="544"/>
      <c r="F2" s="544"/>
      <c r="G2" s="544"/>
      <c r="H2" s="544"/>
      <c r="I2" s="544"/>
      <c r="J2" s="544"/>
      <c r="K2" s="547" t="s">
        <v>348</v>
      </c>
    </row>
    <row r="3" spans="1:11" s="543" customFormat="1" ht="15" customHeight="1">
      <c r="A3" s="544"/>
      <c r="B3" s="544"/>
      <c r="C3" s="544"/>
      <c r="D3" s="544"/>
      <c r="E3" s="544"/>
      <c r="F3" s="544"/>
      <c r="G3" s="544"/>
      <c r="H3" s="544"/>
      <c r="I3" s="544"/>
      <c r="J3" s="544"/>
      <c r="K3" s="544"/>
    </row>
    <row r="4" spans="1:11" s="543" customFormat="1" ht="22.5" customHeight="1">
      <c r="A4" s="625" t="s">
        <v>347</v>
      </c>
      <c r="B4" s="625"/>
      <c r="C4" s="625"/>
      <c r="D4" s="625"/>
      <c r="E4" s="625"/>
      <c r="F4" s="625"/>
      <c r="G4" s="625"/>
      <c r="H4" s="625"/>
      <c r="I4" s="625"/>
      <c r="J4" s="625"/>
      <c r="K4" s="625"/>
    </row>
    <row r="5" spans="1:11" s="543" customFormat="1" ht="15" customHeight="1">
      <c r="A5" s="544"/>
      <c r="B5" s="544"/>
      <c r="C5" s="544"/>
      <c r="D5" s="544"/>
      <c r="E5" s="544"/>
      <c r="F5" s="544"/>
      <c r="G5" s="544"/>
      <c r="H5" s="544"/>
      <c r="I5" s="544"/>
      <c r="J5" s="544"/>
      <c r="K5" s="544"/>
    </row>
    <row r="6" spans="1:11" s="543" customFormat="1" ht="15" customHeight="1">
      <c r="A6" s="544" t="s">
        <v>346</v>
      </c>
      <c r="B6" s="544"/>
      <c r="C6" s="544"/>
      <c r="D6" s="544"/>
      <c r="E6" s="544"/>
      <c r="F6" s="544"/>
      <c r="G6" s="544"/>
      <c r="H6" s="544"/>
      <c r="I6" s="544"/>
      <c r="J6" s="544"/>
      <c r="K6" s="544"/>
    </row>
    <row r="7" spans="1:11" s="543" customFormat="1" ht="15" customHeight="1">
      <c r="A7" s="544"/>
      <c r="B7" s="544"/>
      <c r="C7" s="544"/>
      <c r="D7" s="544"/>
      <c r="E7" s="544"/>
      <c r="F7" s="544"/>
      <c r="G7" s="544"/>
      <c r="H7" s="544"/>
      <c r="I7" s="544"/>
      <c r="J7" s="544"/>
      <c r="K7" s="544"/>
    </row>
    <row r="8" spans="1:11" s="543" customFormat="1" ht="15" customHeight="1">
      <c r="A8" s="544"/>
      <c r="B8" s="544"/>
      <c r="C8" s="544"/>
      <c r="D8" s="544"/>
      <c r="E8" s="544"/>
      <c r="F8" s="544"/>
      <c r="G8" s="544"/>
      <c r="H8" s="544"/>
      <c r="I8" s="544"/>
      <c r="J8" s="544"/>
      <c r="K8" s="544"/>
    </row>
    <row r="9" spans="1:11" s="543" customFormat="1" ht="18" customHeight="1">
      <c r="A9" s="544"/>
      <c r="B9" s="544"/>
      <c r="C9" s="544"/>
      <c r="D9" s="544"/>
      <c r="G9" s="547"/>
      <c r="I9" s="547" t="s">
        <v>350</v>
      </c>
      <c r="J9" s="556" t="s">
        <v>345</v>
      </c>
      <c r="K9" s="545"/>
    </row>
    <row r="10" spans="1:11" s="543" customFormat="1" ht="18" customHeight="1">
      <c r="A10" s="544"/>
      <c r="B10" s="544"/>
      <c r="C10" s="544"/>
      <c r="D10" s="544"/>
      <c r="E10" s="544"/>
      <c r="J10" s="556" t="s">
        <v>344</v>
      </c>
      <c r="K10" s="546"/>
    </row>
    <row r="11" spans="1:11" s="543" customFormat="1" ht="18" customHeight="1">
      <c r="A11" s="544"/>
      <c r="B11" s="544"/>
      <c r="C11" s="544"/>
      <c r="D11" s="544"/>
      <c r="E11" s="544"/>
      <c r="J11" s="556" t="s">
        <v>343</v>
      </c>
      <c r="K11" s="546"/>
    </row>
    <row r="12" spans="1:11" s="543" customFormat="1" ht="18" customHeight="1">
      <c r="A12" s="544"/>
      <c r="B12" s="544"/>
      <c r="C12" s="544"/>
      <c r="D12" s="544"/>
      <c r="E12" s="544"/>
      <c r="J12" s="556" t="s">
        <v>342</v>
      </c>
      <c r="K12" s="545"/>
    </row>
    <row r="13" spans="1:11" s="543" customFormat="1" ht="18" customHeight="1">
      <c r="A13" s="544"/>
      <c r="B13" s="544"/>
      <c r="C13" s="544"/>
      <c r="D13" s="544"/>
      <c r="E13" s="544"/>
      <c r="J13" s="556" t="s">
        <v>341</v>
      </c>
      <c r="K13" s="546"/>
    </row>
    <row r="14" spans="1:11" s="543" customFormat="1" ht="18" customHeight="1">
      <c r="A14" s="544"/>
      <c r="B14" s="544"/>
      <c r="C14" s="544"/>
      <c r="D14" s="544"/>
      <c r="E14" s="544"/>
      <c r="J14" s="556" t="s">
        <v>340</v>
      </c>
      <c r="K14" s="545"/>
    </row>
    <row r="15" spans="1:11" s="543" customFormat="1" ht="18" customHeight="1">
      <c r="A15" s="544"/>
      <c r="B15" s="544"/>
      <c r="C15" s="544"/>
      <c r="D15" s="544"/>
      <c r="E15" s="544"/>
      <c r="J15" s="556" t="s">
        <v>339</v>
      </c>
      <c r="K15" s="545"/>
    </row>
    <row r="16" spans="1:11" s="543" customFormat="1" ht="24" customHeight="1">
      <c r="A16" s="544"/>
      <c r="B16" s="544"/>
      <c r="C16" s="544"/>
      <c r="D16" s="544"/>
      <c r="E16" s="544"/>
      <c r="F16" s="544"/>
      <c r="G16" s="544"/>
      <c r="H16" s="544"/>
      <c r="I16" s="544"/>
      <c r="J16" s="544"/>
      <c r="K16" s="544"/>
    </row>
    <row r="17" spans="1:11" s="543" customFormat="1" ht="13.5">
      <c r="A17" s="624" t="s">
        <v>351</v>
      </c>
      <c r="B17" s="624"/>
      <c r="C17" s="624"/>
      <c r="D17" s="624"/>
      <c r="E17" s="624"/>
      <c r="F17" s="624"/>
      <c r="G17" s="624"/>
      <c r="H17" s="624"/>
      <c r="I17" s="624"/>
      <c r="J17" s="624"/>
      <c r="K17" s="624"/>
    </row>
    <row r="18" spans="1:11" s="543" customFormat="1" ht="19.5" customHeight="1">
      <c r="A18" s="624"/>
      <c r="B18" s="624"/>
      <c r="C18" s="624"/>
      <c r="D18" s="624"/>
      <c r="E18" s="624"/>
      <c r="F18" s="624"/>
      <c r="G18" s="624"/>
      <c r="H18" s="624"/>
      <c r="I18" s="624"/>
      <c r="J18" s="624"/>
      <c r="K18" s="624"/>
    </row>
    <row r="19" spans="1:11" s="543" customFormat="1" ht="21.75" customHeight="1"/>
    <row r="20" spans="1:11" ht="18" customHeight="1">
      <c r="A20" s="540" t="s">
        <v>338</v>
      </c>
      <c r="B20" s="540" t="s">
        <v>337</v>
      </c>
      <c r="C20" s="540" t="s">
        <v>336</v>
      </c>
      <c r="D20" s="542" t="s">
        <v>335</v>
      </c>
      <c r="E20" s="541" t="s">
        <v>68</v>
      </c>
      <c r="F20" s="541" t="s">
        <v>69</v>
      </c>
      <c r="G20" s="540"/>
      <c r="H20" s="540"/>
      <c r="I20" s="540"/>
      <c r="J20" s="540" t="s">
        <v>334</v>
      </c>
      <c r="K20" s="540" t="s">
        <v>333</v>
      </c>
    </row>
    <row r="21" spans="1:11" ht="18" customHeight="1">
      <c r="A21" s="539" t="s">
        <v>323</v>
      </c>
      <c r="B21" s="537" t="s">
        <v>332</v>
      </c>
      <c r="C21" s="538">
        <v>1</v>
      </c>
      <c r="D21" s="538" t="s">
        <v>353</v>
      </c>
      <c r="E21" s="538" t="s">
        <v>331</v>
      </c>
      <c r="F21" s="538" t="s">
        <v>330</v>
      </c>
      <c r="G21" s="538" t="s">
        <v>329</v>
      </c>
      <c r="H21" s="538"/>
      <c r="I21" s="538"/>
      <c r="J21" s="537" t="s">
        <v>328</v>
      </c>
      <c r="K21" s="537"/>
    </row>
    <row r="22" spans="1:11" ht="18" customHeight="1">
      <c r="A22" s="539" t="s">
        <v>323</v>
      </c>
      <c r="B22" s="537" t="s">
        <v>325</v>
      </c>
      <c r="C22" s="538" t="s">
        <v>322</v>
      </c>
      <c r="D22" s="538" t="s">
        <v>353</v>
      </c>
      <c r="E22" s="538" t="s">
        <v>322</v>
      </c>
      <c r="F22" s="538" t="s">
        <v>327</v>
      </c>
      <c r="G22" s="538" t="s">
        <v>326</v>
      </c>
      <c r="H22" s="538"/>
      <c r="I22" s="538"/>
      <c r="J22" s="537" t="s">
        <v>318</v>
      </c>
      <c r="K22" s="537"/>
    </row>
    <row r="23" spans="1:11" ht="27.75" customHeight="1">
      <c r="A23" s="539" t="s">
        <v>323</v>
      </c>
      <c r="B23" s="537" t="s">
        <v>325</v>
      </c>
      <c r="C23" s="538" t="s">
        <v>354</v>
      </c>
      <c r="D23" s="538"/>
      <c r="E23" s="538"/>
      <c r="F23" s="538"/>
      <c r="G23" s="538"/>
      <c r="H23" s="538"/>
      <c r="I23" s="538" t="s">
        <v>324</v>
      </c>
      <c r="J23" s="537" t="s">
        <v>318</v>
      </c>
      <c r="K23" s="537"/>
    </row>
    <row r="24" spans="1:11" ht="27" customHeight="1" thickBot="1">
      <c r="A24" s="560" t="s">
        <v>323</v>
      </c>
      <c r="B24" s="561" t="s">
        <v>352</v>
      </c>
      <c r="C24" s="562" t="s">
        <v>322</v>
      </c>
      <c r="D24" s="562" t="s">
        <v>321</v>
      </c>
      <c r="E24" s="562" t="s">
        <v>320</v>
      </c>
      <c r="F24" s="562"/>
      <c r="G24" s="562"/>
      <c r="H24" s="562"/>
      <c r="I24" s="562" t="s">
        <v>319</v>
      </c>
      <c r="J24" s="561" t="s">
        <v>318</v>
      </c>
      <c r="K24" s="561"/>
    </row>
    <row r="25" spans="1:11" ht="18" customHeight="1" thickTop="1">
      <c r="A25" s="557">
        <v>1</v>
      </c>
      <c r="B25" s="558"/>
      <c r="C25" s="559"/>
      <c r="D25" s="559"/>
      <c r="E25" s="559"/>
      <c r="F25" s="559"/>
      <c r="G25" s="559"/>
      <c r="H25" s="559"/>
      <c r="I25" s="559"/>
      <c r="J25" s="558"/>
      <c r="K25" s="558"/>
    </row>
    <row r="26" spans="1:11" ht="18" customHeight="1">
      <c r="A26" s="536">
        <v>2</v>
      </c>
      <c r="B26" s="534"/>
      <c r="C26" s="535"/>
      <c r="D26" s="535"/>
      <c r="E26" s="535"/>
      <c r="F26" s="535"/>
      <c r="G26" s="535"/>
      <c r="H26" s="535"/>
      <c r="I26" s="535"/>
      <c r="J26" s="534"/>
      <c r="K26" s="534"/>
    </row>
    <row r="27" spans="1:11" ht="18" customHeight="1">
      <c r="A27" s="536" t="s">
        <v>317</v>
      </c>
      <c r="B27" s="534"/>
      <c r="C27" s="535"/>
      <c r="D27" s="535"/>
      <c r="E27" s="535"/>
      <c r="F27" s="535"/>
      <c r="G27" s="535"/>
      <c r="H27" s="535"/>
      <c r="I27" s="535"/>
      <c r="J27" s="534"/>
      <c r="K27" s="534"/>
    </row>
    <row r="28" spans="1:11" ht="18" customHeight="1">
      <c r="A28" s="536"/>
      <c r="B28" s="534"/>
      <c r="C28" s="535"/>
      <c r="D28" s="535"/>
      <c r="E28" s="535"/>
      <c r="F28" s="535"/>
      <c r="G28" s="535"/>
      <c r="H28" s="535"/>
      <c r="I28" s="535"/>
      <c r="J28" s="534"/>
      <c r="K28" s="534"/>
    </row>
    <row r="29" spans="1:11" ht="18" customHeight="1">
      <c r="A29" s="536"/>
      <c r="B29" s="534"/>
      <c r="C29" s="535"/>
      <c r="D29" s="535"/>
      <c r="E29" s="535"/>
      <c r="F29" s="535"/>
      <c r="G29" s="535"/>
      <c r="H29" s="535"/>
      <c r="I29" s="535"/>
      <c r="J29" s="534"/>
      <c r="K29" s="534"/>
    </row>
    <row r="30" spans="1:11" ht="18" customHeight="1">
      <c r="A30" s="536"/>
      <c r="B30" s="534"/>
      <c r="C30" s="535"/>
      <c r="D30" s="535"/>
      <c r="E30" s="535"/>
      <c r="F30" s="535"/>
      <c r="G30" s="535"/>
      <c r="H30" s="535"/>
      <c r="I30" s="535"/>
      <c r="J30" s="534"/>
      <c r="K30" s="534"/>
    </row>
    <row r="31" spans="1:11" ht="18" customHeight="1">
      <c r="A31" s="536"/>
      <c r="B31" s="534"/>
      <c r="C31" s="535"/>
      <c r="D31" s="535"/>
      <c r="E31" s="535"/>
      <c r="F31" s="535"/>
      <c r="G31" s="535"/>
      <c r="H31" s="535"/>
      <c r="I31" s="535"/>
      <c r="J31" s="534"/>
      <c r="K31" s="534"/>
    </row>
    <row r="32" spans="1:11" ht="18" customHeight="1">
      <c r="A32" s="536"/>
      <c r="B32" s="534"/>
      <c r="C32" s="535"/>
      <c r="D32" s="535"/>
      <c r="E32" s="535"/>
      <c r="F32" s="535"/>
      <c r="G32" s="535"/>
      <c r="H32" s="535"/>
      <c r="I32" s="535"/>
      <c r="J32" s="534"/>
      <c r="K32" s="534"/>
    </row>
    <row r="33" spans="1:11" ht="18" customHeight="1">
      <c r="A33" s="536"/>
      <c r="B33" s="534"/>
      <c r="C33" s="535"/>
      <c r="D33" s="535"/>
      <c r="E33" s="535"/>
      <c r="F33" s="535"/>
      <c r="G33" s="535"/>
      <c r="H33" s="535"/>
      <c r="I33" s="535"/>
      <c r="J33" s="534"/>
      <c r="K33" s="534"/>
    </row>
    <row r="34" spans="1:11" ht="18" customHeight="1">
      <c r="A34" s="536"/>
      <c r="B34" s="534"/>
      <c r="C34" s="535"/>
      <c r="D34" s="535"/>
      <c r="E34" s="535"/>
      <c r="F34" s="535"/>
      <c r="G34" s="535"/>
      <c r="H34" s="535"/>
      <c r="I34" s="535"/>
      <c r="J34" s="534"/>
      <c r="K34" s="534"/>
    </row>
    <row r="35" spans="1:11" ht="18" customHeight="1">
      <c r="A35" s="536"/>
      <c r="B35" s="534"/>
      <c r="C35" s="535"/>
      <c r="D35" s="535"/>
      <c r="E35" s="535"/>
      <c r="F35" s="535"/>
      <c r="G35" s="535"/>
      <c r="H35" s="535"/>
      <c r="I35" s="535"/>
      <c r="J35" s="534"/>
      <c r="K35" s="534"/>
    </row>
    <row r="36" spans="1:11" ht="18" customHeight="1">
      <c r="A36" s="536"/>
      <c r="B36" s="534"/>
      <c r="C36" s="535"/>
      <c r="D36" s="535"/>
      <c r="E36" s="535"/>
      <c r="F36" s="535"/>
      <c r="G36" s="535"/>
      <c r="H36" s="535"/>
      <c r="I36" s="535"/>
      <c r="J36" s="534"/>
      <c r="K36" s="534"/>
    </row>
    <row r="37" spans="1:11" ht="18" customHeight="1">
      <c r="A37" s="536"/>
      <c r="B37" s="534"/>
      <c r="C37" s="535"/>
      <c r="D37" s="535"/>
      <c r="E37" s="535"/>
      <c r="F37" s="535"/>
      <c r="G37" s="535"/>
      <c r="H37" s="535"/>
      <c r="I37" s="535"/>
      <c r="J37" s="534"/>
      <c r="K37" s="534"/>
    </row>
    <row r="38" spans="1:11" ht="18" customHeight="1">
      <c r="A38" s="536"/>
      <c r="B38" s="534"/>
      <c r="C38" s="535"/>
      <c r="D38" s="535"/>
      <c r="E38" s="535"/>
      <c r="F38" s="535"/>
      <c r="G38" s="535"/>
      <c r="H38" s="535"/>
      <c r="I38" s="535"/>
      <c r="J38" s="534"/>
      <c r="K38" s="534"/>
    </row>
    <row r="39" spans="1:11" ht="18" customHeight="1">
      <c r="A39" s="536"/>
      <c r="B39" s="534"/>
      <c r="C39" s="535"/>
      <c r="D39" s="535"/>
      <c r="E39" s="535"/>
      <c r="F39" s="535"/>
      <c r="G39" s="535"/>
      <c r="H39" s="535"/>
      <c r="I39" s="535"/>
      <c r="J39" s="534"/>
      <c r="K39" s="534"/>
    </row>
    <row r="40" spans="1:11" ht="18" customHeight="1">
      <c r="A40" s="536"/>
      <c r="B40" s="534"/>
      <c r="C40" s="535"/>
      <c r="D40" s="535"/>
      <c r="E40" s="535"/>
      <c r="F40" s="535"/>
      <c r="G40" s="535"/>
      <c r="H40" s="535"/>
      <c r="I40" s="535"/>
      <c r="J40" s="534"/>
      <c r="K40" s="534"/>
    </row>
    <row r="41" spans="1:11" ht="18" customHeight="1">
      <c r="A41" s="536"/>
      <c r="B41" s="534"/>
      <c r="C41" s="535"/>
      <c r="D41" s="535"/>
      <c r="E41" s="535"/>
      <c r="F41" s="535"/>
      <c r="G41" s="535"/>
      <c r="H41" s="535"/>
      <c r="I41" s="535"/>
      <c r="J41" s="534"/>
      <c r="K41" s="534"/>
    </row>
    <row r="42" spans="1:11" ht="18" customHeight="1">
      <c r="A42" s="536"/>
      <c r="B42" s="534"/>
      <c r="C42" s="535"/>
      <c r="D42" s="535"/>
      <c r="E42" s="535"/>
      <c r="F42" s="535"/>
      <c r="G42" s="535"/>
      <c r="H42" s="535"/>
      <c r="I42" s="535"/>
      <c r="J42" s="534"/>
      <c r="K42" s="534"/>
    </row>
    <row r="43" spans="1:11" ht="18" customHeight="1">
      <c r="A43" s="536"/>
      <c r="B43" s="534"/>
      <c r="C43" s="535"/>
      <c r="D43" s="535"/>
      <c r="E43" s="535"/>
      <c r="F43" s="535"/>
      <c r="G43" s="535"/>
      <c r="H43" s="535"/>
      <c r="I43" s="535"/>
      <c r="J43" s="534"/>
      <c r="K43" s="534"/>
    </row>
    <row r="44" spans="1:11" ht="18" customHeight="1">
      <c r="A44" s="536"/>
      <c r="B44" s="534"/>
      <c r="C44" s="535"/>
      <c r="D44" s="535"/>
      <c r="E44" s="535"/>
      <c r="F44" s="535"/>
      <c r="G44" s="535"/>
      <c r="H44" s="535"/>
      <c r="I44" s="535"/>
      <c r="J44" s="534"/>
      <c r="K44" s="534"/>
    </row>
    <row r="46" spans="1:11" ht="13.5">
      <c r="A46" s="533" t="s">
        <v>316</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86"/>
  <sheetViews>
    <sheetView view="pageBreakPreview" zoomScale="75" zoomScaleNormal="100" workbookViewId="0">
      <selection activeCell="B1" sqref="B1"/>
    </sheetView>
  </sheetViews>
  <sheetFormatPr defaultColWidth="8" defaultRowHeight="11.2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6" width="17.625" style="11" customWidth="1"/>
    <col min="27" max="27" width="2.625" style="11" customWidth="1"/>
    <col min="28" max="28" width="10.25" style="11" customWidth="1"/>
    <col min="29" max="16384" width="8" style="11"/>
  </cols>
  <sheetData>
    <row r="1" spans="1:26" s="10" customFormat="1" ht="25.5">
      <c r="B1" s="567" t="s">
        <v>361</v>
      </c>
      <c r="C1" s="567"/>
      <c r="D1" s="567"/>
      <c r="E1" s="567"/>
      <c r="F1" s="567"/>
      <c r="G1" s="567"/>
      <c r="H1" s="567"/>
      <c r="I1" s="567"/>
      <c r="J1" s="567"/>
      <c r="K1" s="567"/>
      <c r="L1" s="567"/>
      <c r="M1" s="567"/>
      <c r="N1" s="567"/>
      <c r="O1" s="567"/>
      <c r="P1" s="567"/>
      <c r="Q1" s="567"/>
      <c r="R1" s="567"/>
      <c r="S1" s="567"/>
      <c r="T1" s="567"/>
      <c r="U1" s="567"/>
      <c r="V1" s="567"/>
      <c r="W1" s="567"/>
      <c r="X1" s="567"/>
      <c r="Y1" s="567"/>
      <c r="Z1" s="567"/>
    </row>
    <row r="2" spans="1:26"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row>
    <row r="3" spans="1:26" ht="45.75" customHeight="1" thickBot="1">
      <c r="B3" s="854" t="s">
        <v>414</v>
      </c>
      <c r="C3" s="855"/>
      <c r="D3" s="855"/>
      <c r="E3" s="855"/>
      <c r="F3" s="855"/>
      <c r="G3" s="855"/>
      <c r="H3" s="855"/>
      <c r="I3" s="855"/>
      <c r="J3" s="855"/>
      <c r="K3" s="855"/>
      <c r="L3" s="855"/>
      <c r="M3" s="855"/>
      <c r="N3" s="855"/>
      <c r="O3" s="855"/>
      <c r="P3" s="855"/>
      <c r="Q3" s="855"/>
      <c r="R3" s="855"/>
      <c r="S3" s="855"/>
      <c r="T3" s="855"/>
      <c r="U3" s="855"/>
      <c r="V3" s="855"/>
      <c r="W3" s="855"/>
      <c r="X3" s="855"/>
      <c r="Y3" s="855"/>
      <c r="Z3" s="856"/>
    </row>
    <row r="4" spans="1:26" ht="8.25" customHeight="1">
      <c r="B4" s="12"/>
      <c r="C4" s="13"/>
      <c r="D4" s="13"/>
      <c r="E4" s="13"/>
      <c r="F4" s="13"/>
      <c r="G4" s="13"/>
      <c r="H4" s="13"/>
      <c r="I4" s="13"/>
      <c r="J4" s="13"/>
      <c r="K4" s="13"/>
      <c r="L4" s="13"/>
      <c r="M4" s="13"/>
      <c r="N4" s="13"/>
      <c r="O4" s="13"/>
      <c r="P4" s="13"/>
      <c r="Q4" s="13"/>
      <c r="R4" s="13"/>
      <c r="S4" s="13"/>
      <c r="T4" s="13"/>
      <c r="U4" s="13"/>
      <c r="V4" s="13"/>
      <c r="W4" s="13"/>
      <c r="X4" s="13"/>
      <c r="Y4" s="13"/>
      <c r="Z4" s="13"/>
    </row>
    <row r="5" spans="1:26" s="116" customFormat="1" ht="20.100000000000001" customHeight="1" thickBot="1">
      <c r="B5" s="127" t="s">
        <v>279</v>
      </c>
      <c r="C5" s="119" t="s">
        <v>212</v>
      </c>
      <c r="D5" s="119"/>
      <c r="E5" s="119"/>
      <c r="I5" s="128"/>
      <c r="J5" s="128"/>
      <c r="K5" s="120"/>
      <c r="L5" s="120"/>
      <c r="M5" s="128"/>
      <c r="N5" s="128"/>
      <c r="O5" s="128"/>
      <c r="P5" s="128"/>
      <c r="Q5" s="128"/>
      <c r="R5" s="128"/>
      <c r="S5" s="128"/>
      <c r="T5" s="128"/>
      <c r="U5" s="128"/>
      <c r="V5" s="128"/>
      <c r="W5" s="128"/>
      <c r="X5" s="128"/>
      <c r="Y5" s="128"/>
      <c r="Z5" s="129" t="s">
        <v>288</v>
      </c>
    </row>
    <row r="6" spans="1:26" s="132" customFormat="1" ht="20.100000000000001" customHeight="1">
      <c r="A6" s="130"/>
      <c r="B6" s="849" t="s">
        <v>27</v>
      </c>
      <c r="C6" s="850"/>
      <c r="D6" s="850"/>
      <c r="E6" s="850"/>
      <c r="F6" s="850"/>
      <c r="G6" s="595"/>
      <c r="H6" s="595"/>
      <c r="I6" s="847" t="s">
        <v>410</v>
      </c>
      <c r="J6" s="848"/>
      <c r="K6" s="131"/>
      <c r="L6" s="853" t="s">
        <v>213</v>
      </c>
      <c r="M6" s="848"/>
      <c r="N6" s="848"/>
      <c r="O6" s="848"/>
      <c r="P6" s="848"/>
      <c r="Q6" s="848"/>
      <c r="R6" s="848"/>
      <c r="S6" s="848"/>
      <c r="T6" s="848"/>
      <c r="U6" s="848"/>
      <c r="V6" s="848"/>
      <c r="W6" s="848"/>
      <c r="X6" s="848"/>
      <c r="Y6" s="848"/>
      <c r="Z6" s="845" t="s">
        <v>164</v>
      </c>
    </row>
    <row r="7" spans="1:26" s="132" customFormat="1" ht="20.100000000000001" customHeight="1" thickBot="1">
      <c r="A7" s="130"/>
      <c r="B7" s="851"/>
      <c r="C7" s="852"/>
      <c r="D7" s="852"/>
      <c r="E7" s="852"/>
      <c r="F7" s="852"/>
      <c r="G7" s="596"/>
      <c r="H7" s="596"/>
      <c r="I7" s="117" t="s">
        <v>11</v>
      </c>
      <c r="J7" s="118" t="s">
        <v>194</v>
      </c>
      <c r="K7" s="121" t="s">
        <v>195</v>
      </c>
      <c r="L7" s="118" t="s">
        <v>198</v>
      </c>
      <c r="M7" s="121" t="s">
        <v>199</v>
      </c>
      <c r="N7" s="118" t="s">
        <v>200</v>
      </c>
      <c r="O7" s="121" t="s">
        <v>201</v>
      </c>
      <c r="P7" s="118" t="s">
        <v>202</v>
      </c>
      <c r="Q7" s="121" t="s">
        <v>203</v>
      </c>
      <c r="R7" s="118" t="s">
        <v>204</v>
      </c>
      <c r="S7" s="121" t="s">
        <v>205</v>
      </c>
      <c r="T7" s="118" t="s">
        <v>206</v>
      </c>
      <c r="U7" s="121" t="s">
        <v>207</v>
      </c>
      <c r="V7" s="118" t="s">
        <v>208</v>
      </c>
      <c r="W7" s="121" t="s">
        <v>209</v>
      </c>
      <c r="X7" s="118" t="s">
        <v>377</v>
      </c>
      <c r="Y7" s="121" t="s">
        <v>378</v>
      </c>
      <c r="Z7" s="846"/>
    </row>
    <row r="8" spans="1:26" s="141" customFormat="1" ht="20.100000000000001" customHeight="1">
      <c r="A8" s="133"/>
      <c r="B8" s="134">
        <v>1</v>
      </c>
      <c r="C8" s="135" t="s">
        <v>214</v>
      </c>
      <c r="D8" s="135"/>
      <c r="E8" s="135"/>
      <c r="F8" s="136"/>
      <c r="G8" s="136"/>
      <c r="H8" s="136"/>
      <c r="I8" s="137">
        <f t="shared" ref="I8:Y8" si="0">SUM(I9:I12)</f>
        <v>0</v>
      </c>
      <c r="J8" s="138">
        <f t="shared" si="0"/>
        <v>0</v>
      </c>
      <c r="K8" s="139">
        <f t="shared" si="0"/>
        <v>0</v>
      </c>
      <c r="L8" s="139">
        <f t="shared" si="0"/>
        <v>0</v>
      </c>
      <c r="M8" s="139">
        <f t="shared" si="0"/>
        <v>0</v>
      </c>
      <c r="N8" s="139">
        <f t="shared" si="0"/>
        <v>0</v>
      </c>
      <c r="O8" s="139">
        <f t="shared" si="0"/>
        <v>0</v>
      </c>
      <c r="P8" s="139">
        <f t="shared" si="0"/>
        <v>0</v>
      </c>
      <c r="Q8" s="139">
        <f t="shared" si="0"/>
        <v>0</v>
      </c>
      <c r="R8" s="139">
        <f t="shared" si="0"/>
        <v>0</v>
      </c>
      <c r="S8" s="139">
        <f t="shared" si="0"/>
        <v>0</v>
      </c>
      <c r="T8" s="139">
        <f t="shared" si="0"/>
        <v>0</v>
      </c>
      <c r="U8" s="139">
        <f t="shared" si="0"/>
        <v>0</v>
      </c>
      <c r="V8" s="139">
        <f t="shared" si="0"/>
        <v>0</v>
      </c>
      <c r="W8" s="139">
        <f t="shared" si="0"/>
        <v>0</v>
      </c>
      <c r="X8" s="139">
        <f t="shared" si="0"/>
        <v>0</v>
      </c>
      <c r="Y8" s="139">
        <f t="shared" si="0"/>
        <v>0</v>
      </c>
      <c r="Z8" s="140">
        <f>SUM(I8:Y8)</f>
        <v>0</v>
      </c>
    </row>
    <row r="9" spans="1:26" s="141" customFormat="1" ht="20.100000000000001" customHeight="1">
      <c r="A9" s="133"/>
      <c r="B9" s="142"/>
      <c r="C9" s="143" t="s">
        <v>215</v>
      </c>
      <c r="D9" s="144"/>
      <c r="E9" s="144"/>
      <c r="F9" s="145"/>
      <c r="G9" s="145"/>
      <c r="H9" s="145"/>
      <c r="I9" s="294" t="s">
        <v>2</v>
      </c>
      <c r="J9" s="295"/>
      <c r="K9" s="295" t="s">
        <v>2</v>
      </c>
      <c r="L9" s="295" t="s">
        <v>2</v>
      </c>
      <c r="M9" s="295" t="s">
        <v>2</v>
      </c>
      <c r="N9" s="295" t="s">
        <v>2</v>
      </c>
      <c r="O9" s="295" t="s">
        <v>2</v>
      </c>
      <c r="P9" s="295" t="s">
        <v>2</v>
      </c>
      <c r="Q9" s="295" t="s">
        <v>2</v>
      </c>
      <c r="R9" s="295" t="s">
        <v>2</v>
      </c>
      <c r="S9" s="295" t="s">
        <v>2</v>
      </c>
      <c r="T9" s="295" t="s">
        <v>2</v>
      </c>
      <c r="U9" s="295" t="s">
        <v>2</v>
      </c>
      <c r="V9" s="295" t="s">
        <v>2</v>
      </c>
      <c r="W9" s="295" t="s">
        <v>2</v>
      </c>
      <c r="X9" s="295" t="s">
        <v>2</v>
      </c>
      <c r="Y9" s="295" t="s">
        <v>2</v>
      </c>
      <c r="Z9" s="149">
        <f>SUM(I9:Y9)</f>
        <v>0</v>
      </c>
    </row>
    <row r="10" spans="1:26" s="141" customFormat="1" ht="20.100000000000001" customHeight="1">
      <c r="A10" s="133"/>
      <c r="B10" s="142"/>
      <c r="C10" s="150" t="s">
        <v>216</v>
      </c>
      <c r="D10" s="150"/>
      <c r="E10" s="150"/>
      <c r="F10" s="151"/>
      <c r="G10" s="597"/>
      <c r="H10" s="597"/>
      <c r="I10" s="296" t="s">
        <v>2</v>
      </c>
      <c r="J10" s="295" t="s">
        <v>2</v>
      </c>
      <c r="K10" s="153"/>
      <c r="L10" s="154"/>
      <c r="M10" s="154"/>
      <c r="N10" s="154"/>
      <c r="O10" s="154"/>
      <c r="P10" s="154"/>
      <c r="Q10" s="154"/>
      <c r="R10" s="154"/>
      <c r="S10" s="154"/>
      <c r="T10" s="154"/>
      <c r="U10" s="154"/>
      <c r="V10" s="154"/>
      <c r="W10" s="154"/>
      <c r="X10" s="154"/>
      <c r="Y10" s="154"/>
      <c r="Z10" s="155">
        <f>SUM(I10:Y10)</f>
        <v>0</v>
      </c>
    </row>
    <row r="11" spans="1:26" s="141" customFormat="1" ht="20.100000000000001" customHeight="1">
      <c r="A11" s="133"/>
      <c r="B11" s="142"/>
      <c r="C11" s="150" t="s">
        <v>242</v>
      </c>
      <c r="D11" s="150"/>
      <c r="E11" s="150"/>
      <c r="F11" s="151"/>
      <c r="G11" s="597"/>
      <c r="H11" s="597"/>
      <c r="I11" s="296" t="s">
        <v>2</v>
      </c>
      <c r="J11" s="295" t="s">
        <v>2</v>
      </c>
      <c r="K11" s="295"/>
      <c r="L11" s="295" t="s">
        <v>2</v>
      </c>
      <c r="M11" s="295" t="s">
        <v>2</v>
      </c>
      <c r="N11" s="295" t="s">
        <v>2</v>
      </c>
      <c r="O11" s="295" t="s">
        <v>2</v>
      </c>
      <c r="P11" s="295" t="s">
        <v>2</v>
      </c>
      <c r="Q11" s="295" t="s">
        <v>2</v>
      </c>
      <c r="R11" s="295" t="s">
        <v>2</v>
      </c>
      <c r="S11" s="295" t="s">
        <v>2</v>
      </c>
      <c r="T11" s="295" t="s">
        <v>2</v>
      </c>
      <c r="U11" s="295" t="s">
        <v>2</v>
      </c>
      <c r="V11" s="295" t="s">
        <v>2</v>
      </c>
      <c r="W11" s="295" t="s">
        <v>2</v>
      </c>
      <c r="X11" s="295" t="s">
        <v>2</v>
      </c>
      <c r="Y11" s="295" t="s">
        <v>2</v>
      </c>
      <c r="Z11" s="155">
        <f>SUM(I11:Y11)</f>
        <v>0</v>
      </c>
    </row>
    <row r="12" spans="1:26" s="141" customFormat="1" ht="20.100000000000001" customHeight="1">
      <c r="A12" s="133"/>
      <c r="B12" s="142"/>
      <c r="C12" s="150" t="s">
        <v>243</v>
      </c>
      <c r="D12" s="150"/>
      <c r="E12" s="150"/>
      <c r="F12" s="151"/>
      <c r="G12" s="597"/>
      <c r="H12" s="597"/>
      <c r="I12" s="296" t="s">
        <v>2</v>
      </c>
      <c r="J12" s="295" t="s">
        <v>2</v>
      </c>
      <c r="K12" s="154"/>
      <c r="L12" s="154"/>
      <c r="M12" s="154"/>
      <c r="N12" s="154"/>
      <c r="O12" s="154"/>
      <c r="P12" s="154"/>
      <c r="Q12" s="154"/>
      <c r="R12" s="154"/>
      <c r="S12" s="154"/>
      <c r="T12" s="154"/>
      <c r="U12" s="154"/>
      <c r="V12" s="154"/>
      <c r="W12" s="154"/>
      <c r="X12" s="154"/>
      <c r="Y12" s="154"/>
      <c r="Z12" s="155">
        <f>SUM(I12:Y12)</f>
        <v>0</v>
      </c>
    </row>
    <row r="13" spans="1:26" s="141" customFormat="1" ht="20.100000000000001" customHeight="1">
      <c r="A13" s="133"/>
      <c r="B13" s="182"/>
      <c r="C13" s="583" t="s">
        <v>61</v>
      </c>
      <c r="D13" s="150"/>
      <c r="E13" s="150"/>
      <c r="F13" s="599"/>
      <c r="G13" s="599"/>
      <c r="H13" s="597"/>
      <c r="I13" s="296"/>
      <c r="J13" s="295"/>
      <c r="K13" s="584"/>
      <c r="L13" s="153"/>
      <c r="M13" s="585"/>
      <c r="N13" s="153"/>
      <c r="O13" s="154"/>
      <c r="P13" s="154"/>
      <c r="Q13" s="154"/>
      <c r="R13" s="154"/>
      <c r="S13" s="154"/>
      <c r="T13" s="154"/>
      <c r="U13" s="154"/>
      <c r="V13" s="153"/>
      <c r="W13" s="154"/>
      <c r="X13" s="154"/>
      <c r="Y13" s="154"/>
      <c r="Z13" s="155">
        <f t="shared" ref="Z13:Z14" si="1">SUM(I13:Y13)</f>
        <v>0</v>
      </c>
    </row>
    <row r="14" spans="1:26" s="141" customFormat="1" ht="20.100000000000001" customHeight="1">
      <c r="A14" s="133"/>
      <c r="B14" s="182"/>
      <c r="C14" s="327" t="s">
        <v>391</v>
      </c>
      <c r="D14" s="156"/>
      <c r="E14" s="156"/>
      <c r="F14" s="568"/>
      <c r="G14" s="597"/>
      <c r="H14" s="597"/>
      <c r="I14" s="296"/>
      <c r="J14" s="295"/>
      <c r="K14" s="160"/>
      <c r="L14" s="161"/>
      <c r="M14" s="160"/>
      <c r="N14" s="161"/>
      <c r="O14" s="159"/>
      <c r="P14" s="159"/>
      <c r="Q14" s="159"/>
      <c r="R14" s="159"/>
      <c r="S14" s="159"/>
      <c r="T14" s="159"/>
      <c r="U14" s="159"/>
      <c r="V14" s="159"/>
      <c r="W14" s="159"/>
      <c r="X14" s="159"/>
      <c r="Y14" s="159"/>
      <c r="Z14" s="155">
        <f t="shared" si="1"/>
        <v>0</v>
      </c>
    </row>
    <row r="15" spans="1:26" s="141" customFormat="1" ht="20.100000000000001" customHeight="1">
      <c r="A15" s="133"/>
      <c r="B15" s="163">
        <v>2</v>
      </c>
      <c r="C15" s="164" t="s">
        <v>217</v>
      </c>
      <c r="D15" s="164"/>
      <c r="E15" s="164"/>
      <c r="F15" s="164"/>
      <c r="G15" s="164"/>
      <c r="H15" s="164"/>
      <c r="I15" s="165">
        <f>SUM(I16:I18)</f>
        <v>0</v>
      </c>
      <c r="J15" s="166">
        <f>SUM(J16:J18)</f>
        <v>0</v>
      </c>
      <c r="K15" s="167">
        <f>SUM(K16:K18)</f>
        <v>0</v>
      </c>
      <c r="L15" s="167">
        <f>SUM(L16:L18)</f>
        <v>0</v>
      </c>
      <c r="M15" s="167">
        <f t="shared" ref="M15:X15" si="2">SUM(M16:M18)</f>
        <v>0</v>
      </c>
      <c r="N15" s="167">
        <f t="shared" si="2"/>
        <v>0</v>
      </c>
      <c r="O15" s="167">
        <f t="shared" si="2"/>
        <v>0</v>
      </c>
      <c r="P15" s="167">
        <f t="shared" si="2"/>
        <v>0</v>
      </c>
      <c r="Q15" s="167">
        <f t="shared" si="2"/>
        <v>0</v>
      </c>
      <c r="R15" s="167">
        <f t="shared" si="2"/>
        <v>0</v>
      </c>
      <c r="S15" s="167">
        <f t="shared" si="2"/>
        <v>0</v>
      </c>
      <c r="T15" s="167">
        <f t="shared" si="2"/>
        <v>0</v>
      </c>
      <c r="U15" s="167">
        <f t="shared" si="2"/>
        <v>0</v>
      </c>
      <c r="V15" s="167">
        <f t="shared" si="2"/>
        <v>0</v>
      </c>
      <c r="W15" s="167">
        <f t="shared" si="2"/>
        <v>0</v>
      </c>
      <c r="X15" s="167">
        <f t="shared" si="2"/>
        <v>0</v>
      </c>
      <c r="Y15" s="167">
        <f>SUM(Y16:Y18)</f>
        <v>0</v>
      </c>
      <c r="Z15" s="149">
        <f t="shared" ref="Z15:Z33" si="3">SUM(I15:Y15)</f>
        <v>0</v>
      </c>
    </row>
    <row r="16" spans="1:26" s="141" customFormat="1" ht="20.100000000000001" customHeight="1">
      <c r="A16" s="133"/>
      <c r="B16" s="142"/>
      <c r="C16" s="168"/>
      <c r="D16" s="169"/>
      <c r="E16" s="169"/>
      <c r="F16" s="145"/>
      <c r="G16" s="145"/>
      <c r="H16" s="145"/>
      <c r="I16" s="146"/>
      <c r="J16" s="147"/>
      <c r="K16" s="148"/>
      <c r="L16" s="147"/>
      <c r="M16" s="147"/>
      <c r="N16" s="147"/>
      <c r="O16" s="147"/>
      <c r="P16" s="147"/>
      <c r="Q16" s="147"/>
      <c r="R16" s="147"/>
      <c r="S16" s="147"/>
      <c r="T16" s="147"/>
      <c r="U16" s="147"/>
      <c r="V16" s="147"/>
      <c r="W16" s="147"/>
      <c r="X16" s="147"/>
      <c r="Y16" s="147"/>
      <c r="Z16" s="149">
        <f t="shared" si="3"/>
        <v>0</v>
      </c>
    </row>
    <row r="17" spans="1:26" s="141" customFormat="1" ht="20.100000000000001" customHeight="1">
      <c r="A17" s="133"/>
      <c r="B17" s="142"/>
      <c r="C17" s="170"/>
      <c r="D17" s="171"/>
      <c r="E17" s="171"/>
      <c r="F17" s="151"/>
      <c r="G17" s="597"/>
      <c r="H17" s="597"/>
      <c r="I17" s="152"/>
      <c r="J17" s="153"/>
      <c r="K17" s="154"/>
      <c r="L17" s="153"/>
      <c r="M17" s="153"/>
      <c r="N17" s="153"/>
      <c r="O17" s="153"/>
      <c r="P17" s="153"/>
      <c r="Q17" s="153"/>
      <c r="R17" s="153"/>
      <c r="S17" s="153"/>
      <c r="T17" s="153"/>
      <c r="U17" s="153"/>
      <c r="V17" s="153"/>
      <c r="W17" s="153"/>
      <c r="X17" s="153"/>
      <c r="Y17" s="153"/>
      <c r="Z17" s="155">
        <f t="shared" si="3"/>
        <v>0</v>
      </c>
    </row>
    <row r="18" spans="1:26" s="141" customFormat="1" ht="20.100000000000001" customHeight="1">
      <c r="A18" s="133"/>
      <c r="B18" s="142"/>
      <c r="C18" s="172"/>
      <c r="D18" s="173"/>
      <c r="E18" s="173"/>
      <c r="F18" s="157"/>
      <c r="G18" s="598"/>
      <c r="H18" s="598"/>
      <c r="I18" s="158"/>
      <c r="J18" s="161"/>
      <c r="K18" s="159"/>
      <c r="L18" s="161"/>
      <c r="M18" s="161"/>
      <c r="N18" s="161"/>
      <c r="O18" s="161"/>
      <c r="P18" s="161"/>
      <c r="Q18" s="161"/>
      <c r="R18" s="161"/>
      <c r="S18" s="161"/>
      <c r="T18" s="161"/>
      <c r="U18" s="161"/>
      <c r="V18" s="161"/>
      <c r="W18" s="161"/>
      <c r="X18" s="161"/>
      <c r="Y18" s="161"/>
      <c r="Z18" s="162">
        <f t="shared" si="3"/>
        <v>0</v>
      </c>
    </row>
    <row r="19" spans="1:26" s="141" customFormat="1" ht="20.100000000000001" customHeight="1" thickBot="1">
      <c r="A19" s="133"/>
      <c r="B19" s="174">
        <v>3</v>
      </c>
      <c r="C19" s="175" t="s">
        <v>268</v>
      </c>
      <c r="D19" s="175"/>
      <c r="E19" s="175"/>
      <c r="F19" s="176"/>
      <c r="G19" s="176"/>
      <c r="H19" s="176"/>
      <c r="I19" s="177">
        <f t="shared" ref="I19:Y19" si="4">I8-I15</f>
        <v>0</v>
      </c>
      <c r="J19" s="178">
        <f t="shared" si="4"/>
        <v>0</v>
      </c>
      <c r="K19" s="179">
        <f t="shared" si="4"/>
        <v>0</v>
      </c>
      <c r="L19" s="179">
        <f t="shared" si="4"/>
        <v>0</v>
      </c>
      <c r="M19" s="179">
        <f t="shared" si="4"/>
        <v>0</v>
      </c>
      <c r="N19" s="179">
        <f t="shared" si="4"/>
        <v>0</v>
      </c>
      <c r="O19" s="179">
        <f t="shared" si="4"/>
        <v>0</v>
      </c>
      <c r="P19" s="179">
        <f t="shared" si="4"/>
        <v>0</v>
      </c>
      <c r="Q19" s="179">
        <f t="shared" si="4"/>
        <v>0</v>
      </c>
      <c r="R19" s="179">
        <f t="shared" si="4"/>
        <v>0</v>
      </c>
      <c r="S19" s="179">
        <f t="shared" si="4"/>
        <v>0</v>
      </c>
      <c r="T19" s="179">
        <f t="shared" si="4"/>
        <v>0</v>
      </c>
      <c r="U19" s="179">
        <f t="shared" si="4"/>
        <v>0</v>
      </c>
      <c r="V19" s="179">
        <f t="shared" si="4"/>
        <v>0</v>
      </c>
      <c r="W19" s="179">
        <f t="shared" si="4"/>
        <v>0</v>
      </c>
      <c r="X19" s="179">
        <f t="shared" si="4"/>
        <v>0</v>
      </c>
      <c r="Y19" s="179">
        <f t="shared" si="4"/>
        <v>0</v>
      </c>
      <c r="Z19" s="181">
        <f t="shared" si="3"/>
        <v>0</v>
      </c>
    </row>
    <row r="20" spans="1:26" s="141" customFormat="1" ht="20.100000000000001" customHeight="1" thickTop="1">
      <c r="A20" s="133"/>
      <c r="B20" s="182">
        <v>4</v>
      </c>
      <c r="C20" s="183" t="s">
        <v>281</v>
      </c>
      <c r="D20" s="183"/>
      <c r="E20" s="183"/>
      <c r="F20" s="183"/>
      <c r="G20" s="183"/>
      <c r="H20" s="183"/>
      <c r="I20" s="158">
        <f>SUM(I21:I22)</f>
        <v>0</v>
      </c>
      <c r="J20" s="161">
        <f>SUM(J21:J22)</f>
        <v>0</v>
      </c>
      <c r="K20" s="159">
        <f>SUM(K21:K22)</f>
        <v>0</v>
      </c>
      <c r="L20" s="159">
        <f>SUM(L21:L22)</f>
        <v>0</v>
      </c>
      <c r="M20" s="159">
        <f t="shared" ref="M20:X20" si="5">SUM(M21:M22)</f>
        <v>0</v>
      </c>
      <c r="N20" s="159">
        <f t="shared" si="5"/>
        <v>0</v>
      </c>
      <c r="O20" s="159">
        <f t="shared" si="5"/>
        <v>0</v>
      </c>
      <c r="P20" s="159">
        <f t="shared" si="5"/>
        <v>0</v>
      </c>
      <c r="Q20" s="159">
        <f t="shared" si="5"/>
        <v>0</v>
      </c>
      <c r="R20" s="159">
        <f t="shared" si="5"/>
        <v>0</v>
      </c>
      <c r="S20" s="159">
        <f t="shared" si="5"/>
        <v>0</v>
      </c>
      <c r="T20" s="159">
        <f t="shared" si="5"/>
        <v>0</v>
      </c>
      <c r="U20" s="159">
        <f t="shared" si="5"/>
        <v>0</v>
      </c>
      <c r="V20" s="159">
        <f t="shared" si="5"/>
        <v>0</v>
      </c>
      <c r="W20" s="159">
        <f t="shared" si="5"/>
        <v>0</v>
      </c>
      <c r="X20" s="159">
        <f t="shared" si="5"/>
        <v>0</v>
      </c>
      <c r="Y20" s="159">
        <f>SUM(Y21:Y22)</f>
        <v>0</v>
      </c>
      <c r="Z20" s="162">
        <f t="shared" si="3"/>
        <v>0</v>
      </c>
    </row>
    <row r="21" spans="1:26" s="141" customFormat="1" ht="20.100000000000001" customHeight="1">
      <c r="A21" s="133"/>
      <c r="B21" s="142"/>
      <c r="C21" s="184"/>
      <c r="D21" s="184"/>
      <c r="E21" s="184"/>
      <c r="F21" s="184"/>
      <c r="G21" s="133"/>
      <c r="H21" s="133"/>
      <c r="I21" s="152"/>
      <c r="J21" s="153"/>
      <c r="K21" s="154"/>
      <c r="L21" s="154"/>
      <c r="M21" s="154"/>
      <c r="N21" s="154"/>
      <c r="O21" s="154"/>
      <c r="P21" s="154"/>
      <c r="Q21" s="154"/>
      <c r="R21" s="154"/>
      <c r="S21" s="154"/>
      <c r="T21" s="154"/>
      <c r="U21" s="154"/>
      <c r="V21" s="154"/>
      <c r="W21" s="154"/>
      <c r="X21" s="154"/>
      <c r="Y21" s="154"/>
      <c r="Z21" s="155">
        <f t="shared" si="3"/>
        <v>0</v>
      </c>
    </row>
    <row r="22" spans="1:26" s="141" customFormat="1" ht="20.100000000000001" customHeight="1">
      <c r="A22" s="133"/>
      <c r="B22" s="185"/>
      <c r="C22" s="173"/>
      <c r="D22" s="173"/>
      <c r="E22" s="173"/>
      <c r="F22" s="157"/>
      <c r="G22" s="597"/>
      <c r="H22" s="597"/>
      <c r="I22" s="152"/>
      <c r="J22" s="153"/>
      <c r="K22" s="154"/>
      <c r="L22" s="154"/>
      <c r="M22" s="154"/>
      <c r="N22" s="154"/>
      <c r="O22" s="154"/>
      <c r="P22" s="154"/>
      <c r="Q22" s="154"/>
      <c r="R22" s="154"/>
      <c r="S22" s="154"/>
      <c r="T22" s="154"/>
      <c r="U22" s="154"/>
      <c r="V22" s="154"/>
      <c r="W22" s="154"/>
      <c r="X22" s="154"/>
      <c r="Y22" s="154"/>
      <c r="Z22" s="155">
        <f t="shared" si="3"/>
        <v>0</v>
      </c>
    </row>
    <row r="23" spans="1:26" s="141" customFormat="1" ht="20.100000000000001" customHeight="1">
      <c r="A23" s="133"/>
      <c r="B23" s="163">
        <v>5</v>
      </c>
      <c r="C23" s="164" t="s">
        <v>218</v>
      </c>
      <c r="D23" s="164"/>
      <c r="E23" s="164"/>
      <c r="F23" s="164"/>
      <c r="G23" s="164"/>
      <c r="H23" s="164"/>
      <c r="I23" s="165">
        <f>SUM(I24:I25)</f>
        <v>0</v>
      </c>
      <c r="J23" s="166">
        <f>SUM(J24:J25)</f>
        <v>0</v>
      </c>
      <c r="K23" s="167">
        <f>SUM(K24:K25)</f>
        <v>0</v>
      </c>
      <c r="L23" s="167">
        <f>SUM(L24:L25)</f>
        <v>0</v>
      </c>
      <c r="M23" s="167">
        <f t="shared" ref="M23:X23" si="6">SUM(M24:M25)</f>
        <v>0</v>
      </c>
      <c r="N23" s="167">
        <f t="shared" si="6"/>
        <v>0</v>
      </c>
      <c r="O23" s="167">
        <f t="shared" si="6"/>
        <v>0</v>
      </c>
      <c r="P23" s="167">
        <f t="shared" si="6"/>
        <v>0</v>
      </c>
      <c r="Q23" s="167">
        <f t="shared" si="6"/>
        <v>0</v>
      </c>
      <c r="R23" s="167">
        <f t="shared" si="6"/>
        <v>0</v>
      </c>
      <c r="S23" s="167">
        <f t="shared" si="6"/>
        <v>0</v>
      </c>
      <c r="T23" s="167">
        <f t="shared" si="6"/>
        <v>0</v>
      </c>
      <c r="U23" s="167">
        <f t="shared" si="6"/>
        <v>0</v>
      </c>
      <c r="V23" s="167">
        <f t="shared" si="6"/>
        <v>0</v>
      </c>
      <c r="W23" s="167">
        <f t="shared" si="6"/>
        <v>0</v>
      </c>
      <c r="X23" s="167">
        <f t="shared" si="6"/>
        <v>0</v>
      </c>
      <c r="Y23" s="167">
        <f>SUM(Y24:Y25)</f>
        <v>0</v>
      </c>
      <c r="Z23" s="186">
        <f t="shared" si="3"/>
        <v>0</v>
      </c>
    </row>
    <row r="24" spans="1:26" s="141" customFormat="1" ht="20.100000000000001" customHeight="1">
      <c r="A24" s="133"/>
      <c r="B24" s="142"/>
      <c r="C24" s="187"/>
      <c r="D24" s="184"/>
      <c r="E24" s="184"/>
      <c r="F24" s="184"/>
      <c r="G24" s="184"/>
      <c r="H24" s="184"/>
      <c r="I24" s="146"/>
      <c r="J24" s="147"/>
      <c r="K24" s="148"/>
      <c r="L24" s="148"/>
      <c r="M24" s="148"/>
      <c r="N24" s="148"/>
      <c r="O24" s="148"/>
      <c r="P24" s="148"/>
      <c r="Q24" s="148"/>
      <c r="R24" s="148"/>
      <c r="S24" s="148"/>
      <c r="T24" s="148"/>
      <c r="U24" s="148"/>
      <c r="V24" s="148"/>
      <c r="W24" s="148"/>
      <c r="X24" s="148"/>
      <c r="Y24" s="148"/>
      <c r="Z24" s="155">
        <f t="shared" si="3"/>
        <v>0</v>
      </c>
    </row>
    <row r="25" spans="1:26" s="141" customFormat="1" ht="20.100000000000001" customHeight="1">
      <c r="A25" s="133"/>
      <c r="B25" s="185"/>
      <c r="C25" s="183"/>
      <c r="D25" s="183"/>
      <c r="E25" s="183"/>
      <c r="F25" s="183"/>
      <c r="G25" s="183"/>
      <c r="H25" s="183"/>
      <c r="I25" s="158"/>
      <c r="J25" s="161"/>
      <c r="K25" s="159"/>
      <c r="L25" s="159"/>
      <c r="M25" s="159"/>
      <c r="N25" s="159"/>
      <c r="O25" s="159"/>
      <c r="P25" s="159"/>
      <c r="Q25" s="159"/>
      <c r="R25" s="159"/>
      <c r="S25" s="159"/>
      <c r="T25" s="159"/>
      <c r="U25" s="159"/>
      <c r="V25" s="159"/>
      <c r="W25" s="159"/>
      <c r="X25" s="159"/>
      <c r="Y25" s="159"/>
      <c r="Z25" s="155">
        <f t="shared" si="3"/>
        <v>0</v>
      </c>
    </row>
    <row r="26" spans="1:26" s="141" customFormat="1" ht="20.100000000000001" customHeight="1">
      <c r="A26" s="133"/>
      <c r="B26" s="188">
        <v>6</v>
      </c>
      <c r="C26" s="164" t="s">
        <v>269</v>
      </c>
      <c r="D26" s="164"/>
      <c r="E26" s="164"/>
      <c r="F26" s="164"/>
      <c r="G26" s="164"/>
      <c r="H26" s="164"/>
      <c r="I26" s="165">
        <f>I20-I23</f>
        <v>0</v>
      </c>
      <c r="J26" s="166">
        <f t="shared" ref="J26:X26" si="7">J20-J23</f>
        <v>0</v>
      </c>
      <c r="K26" s="167">
        <f t="shared" si="7"/>
        <v>0</v>
      </c>
      <c r="L26" s="167">
        <f>L20-L23</f>
        <v>0</v>
      </c>
      <c r="M26" s="167">
        <f t="shared" si="7"/>
        <v>0</v>
      </c>
      <c r="N26" s="167">
        <f t="shared" si="7"/>
        <v>0</v>
      </c>
      <c r="O26" s="167">
        <f t="shared" si="7"/>
        <v>0</v>
      </c>
      <c r="P26" s="167">
        <f t="shared" si="7"/>
        <v>0</v>
      </c>
      <c r="Q26" s="167">
        <f t="shared" si="7"/>
        <v>0</v>
      </c>
      <c r="R26" s="167">
        <f t="shared" si="7"/>
        <v>0</v>
      </c>
      <c r="S26" s="167">
        <f t="shared" si="7"/>
        <v>0</v>
      </c>
      <c r="T26" s="167">
        <f t="shared" si="7"/>
        <v>0</v>
      </c>
      <c r="U26" s="167">
        <f t="shared" si="7"/>
        <v>0</v>
      </c>
      <c r="V26" s="167">
        <f t="shared" si="7"/>
        <v>0</v>
      </c>
      <c r="W26" s="167">
        <f t="shared" si="7"/>
        <v>0</v>
      </c>
      <c r="X26" s="167">
        <f t="shared" si="7"/>
        <v>0</v>
      </c>
      <c r="Y26" s="167">
        <f>Y20-Y23</f>
        <v>0</v>
      </c>
      <c r="Z26" s="186">
        <f t="shared" si="3"/>
        <v>0</v>
      </c>
    </row>
    <row r="27" spans="1:26" s="141" customFormat="1" ht="20.100000000000001" customHeight="1" thickBot="1">
      <c r="A27" s="133"/>
      <c r="B27" s="174">
        <v>7</v>
      </c>
      <c r="C27" s="175" t="s">
        <v>219</v>
      </c>
      <c r="D27" s="175"/>
      <c r="E27" s="175"/>
      <c r="F27" s="176"/>
      <c r="G27" s="176"/>
      <c r="H27" s="176"/>
      <c r="I27" s="177">
        <f>I19+I26</f>
        <v>0</v>
      </c>
      <c r="J27" s="178">
        <f>J19+J26</f>
        <v>0</v>
      </c>
      <c r="K27" s="179">
        <f t="shared" ref="K27:Y27" si="8">K19+K26</f>
        <v>0</v>
      </c>
      <c r="L27" s="179">
        <f>L19+L26</f>
        <v>0</v>
      </c>
      <c r="M27" s="179">
        <f t="shared" si="8"/>
        <v>0</v>
      </c>
      <c r="N27" s="179">
        <f t="shared" si="8"/>
        <v>0</v>
      </c>
      <c r="O27" s="179">
        <f t="shared" si="8"/>
        <v>0</v>
      </c>
      <c r="P27" s="179">
        <f t="shared" si="8"/>
        <v>0</v>
      </c>
      <c r="Q27" s="179">
        <f t="shared" si="8"/>
        <v>0</v>
      </c>
      <c r="R27" s="179">
        <f t="shared" si="8"/>
        <v>0</v>
      </c>
      <c r="S27" s="179">
        <f t="shared" si="8"/>
        <v>0</v>
      </c>
      <c r="T27" s="179">
        <f t="shared" si="8"/>
        <v>0</v>
      </c>
      <c r="U27" s="179">
        <f t="shared" si="8"/>
        <v>0</v>
      </c>
      <c r="V27" s="179">
        <f t="shared" si="8"/>
        <v>0</v>
      </c>
      <c r="W27" s="179">
        <f t="shared" si="8"/>
        <v>0</v>
      </c>
      <c r="X27" s="179">
        <f t="shared" si="8"/>
        <v>0</v>
      </c>
      <c r="Y27" s="179">
        <f t="shared" si="8"/>
        <v>0</v>
      </c>
      <c r="Z27" s="181">
        <f t="shared" si="3"/>
        <v>0</v>
      </c>
    </row>
    <row r="28" spans="1:26" s="141" customFormat="1" ht="20.100000000000001" customHeight="1" thickTop="1">
      <c r="A28" s="133"/>
      <c r="B28" s="189">
        <v>8</v>
      </c>
      <c r="C28" s="183" t="s">
        <v>220</v>
      </c>
      <c r="D28" s="183"/>
      <c r="E28" s="183"/>
      <c r="F28" s="157"/>
      <c r="G28" s="598"/>
      <c r="H28" s="598"/>
      <c r="I28" s="158"/>
      <c r="J28" s="161"/>
      <c r="K28" s="159"/>
      <c r="L28" s="159"/>
      <c r="M28" s="159"/>
      <c r="N28" s="159"/>
      <c r="O28" s="159"/>
      <c r="P28" s="159"/>
      <c r="Q28" s="159"/>
      <c r="R28" s="159"/>
      <c r="S28" s="159"/>
      <c r="T28" s="159"/>
      <c r="U28" s="159"/>
      <c r="V28" s="159"/>
      <c r="W28" s="159"/>
      <c r="X28" s="159"/>
      <c r="Y28" s="159"/>
      <c r="Z28" s="149">
        <f t="shared" si="3"/>
        <v>0</v>
      </c>
    </row>
    <row r="29" spans="1:26" s="141" customFormat="1" ht="20.100000000000001" customHeight="1" thickBot="1">
      <c r="A29" s="133"/>
      <c r="B29" s="174">
        <v>9</v>
      </c>
      <c r="C29" s="175" t="s">
        <v>221</v>
      </c>
      <c r="D29" s="175"/>
      <c r="E29" s="175"/>
      <c r="F29" s="176"/>
      <c r="G29" s="176"/>
      <c r="H29" s="176"/>
      <c r="I29" s="177">
        <f t="shared" ref="I29:Y29" si="9">I27+I28</f>
        <v>0</v>
      </c>
      <c r="J29" s="178">
        <f t="shared" si="9"/>
        <v>0</v>
      </c>
      <c r="K29" s="180">
        <f t="shared" si="9"/>
        <v>0</v>
      </c>
      <c r="L29" s="190">
        <f t="shared" si="9"/>
        <v>0</v>
      </c>
      <c r="M29" s="190">
        <f t="shared" si="9"/>
        <v>0</v>
      </c>
      <c r="N29" s="190">
        <f t="shared" si="9"/>
        <v>0</v>
      </c>
      <c r="O29" s="190">
        <f t="shared" si="9"/>
        <v>0</v>
      </c>
      <c r="P29" s="190">
        <f t="shared" si="9"/>
        <v>0</v>
      </c>
      <c r="Q29" s="190">
        <f t="shared" si="9"/>
        <v>0</v>
      </c>
      <c r="R29" s="190">
        <f t="shared" si="9"/>
        <v>0</v>
      </c>
      <c r="S29" s="190">
        <f t="shared" si="9"/>
        <v>0</v>
      </c>
      <c r="T29" s="190">
        <f t="shared" si="9"/>
        <v>0</v>
      </c>
      <c r="U29" s="190">
        <f t="shared" si="9"/>
        <v>0</v>
      </c>
      <c r="V29" s="190">
        <f t="shared" si="9"/>
        <v>0</v>
      </c>
      <c r="W29" s="190">
        <f t="shared" si="9"/>
        <v>0</v>
      </c>
      <c r="X29" s="190">
        <f t="shared" si="9"/>
        <v>0</v>
      </c>
      <c r="Y29" s="190">
        <f t="shared" si="9"/>
        <v>0</v>
      </c>
      <c r="Z29" s="181">
        <f t="shared" si="3"/>
        <v>0</v>
      </c>
    </row>
    <row r="30" spans="1:26" s="141" customFormat="1" ht="20.100000000000001" customHeight="1" thickTop="1">
      <c r="A30" s="133"/>
      <c r="B30" s="182">
        <v>10</v>
      </c>
      <c r="C30" s="183" t="s">
        <v>222</v>
      </c>
      <c r="D30" s="183"/>
      <c r="E30" s="183"/>
      <c r="F30" s="183"/>
      <c r="G30" s="183"/>
      <c r="H30" s="183"/>
      <c r="I30" s="158"/>
      <c r="J30" s="161"/>
      <c r="K30" s="159"/>
      <c r="L30" s="159"/>
      <c r="M30" s="159"/>
      <c r="N30" s="159"/>
      <c r="O30" s="159"/>
      <c r="P30" s="159"/>
      <c r="Q30" s="159"/>
      <c r="R30" s="159"/>
      <c r="S30" s="159"/>
      <c r="T30" s="159"/>
      <c r="U30" s="159"/>
      <c r="V30" s="159"/>
      <c r="W30" s="159"/>
      <c r="X30" s="159"/>
      <c r="Y30" s="159"/>
      <c r="Z30" s="155">
        <f t="shared" si="3"/>
        <v>0</v>
      </c>
    </row>
    <row r="31" spans="1:26" s="141" customFormat="1" ht="20.100000000000001" customHeight="1">
      <c r="A31" s="133"/>
      <c r="B31" s="142"/>
      <c r="C31" s="184" t="s">
        <v>0</v>
      </c>
      <c r="D31" s="184"/>
      <c r="E31" s="184"/>
      <c r="F31" s="145"/>
      <c r="G31" s="145"/>
      <c r="H31" s="145"/>
      <c r="I31" s="146"/>
      <c r="J31" s="147"/>
      <c r="K31" s="148"/>
      <c r="L31" s="148"/>
      <c r="M31" s="148"/>
      <c r="N31" s="148"/>
      <c r="O31" s="148"/>
      <c r="P31" s="148"/>
      <c r="Q31" s="148"/>
      <c r="R31" s="148"/>
      <c r="S31" s="148"/>
      <c r="T31" s="148"/>
      <c r="U31" s="148"/>
      <c r="V31" s="148"/>
      <c r="W31" s="148"/>
      <c r="X31" s="148"/>
      <c r="Y31" s="148"/>
      <c r="Z31" s="149">
        <f t="shared" si="3"/>
        <v>0</v>
      </c>
    </row>
    <row r="32" spans="1:26" s="141" customFormat="1" ht="20.100000000000001" customHeight="1">
      <c r="A32" s="133"/>
      <c r="B32" s="185"/>
      <c r="C32" s="183" t="s">
        <v>223</v>
      </c>
      <c r="D32" s="183"/>
      <c r="E32" s="183"/>
      <c r="F32" s="157"/>
      <c r="G32" s="597"/>
      <c r="H32" s="597"/>
      <c r="I32" s="152"/>
      <c r="J32" s="153"/>
      <c r="K32" s="154"/>
      <c r="L32" s="154"/>
      <c r="M32" s="154"/>
      <c r="N32" s="154"/>
      <c r="O32" s="154"/>
      <c r="P32" s="154"/>
      <c r="Q32" s="154"/>
      <c r="R32" s="154"/>
      <c r="S32" s="154"/>
      <c r="T32" s="154"/>
      <c r="U32" s="154"/>
      <c r="V32" s="154"/>
      <c r="W32" s="154"/>
      <c r="X32" s="154"/>
      <c r="Y32" s="154"/>
      <c r="Z32" s="155">
        <f t="shared" si="3"/>
        <v>0</v>
      </c>
    </row>
    <row r="33" spans="1:26" s="141" customFormat="1" ht="20.100000000000001" customHeight="1" thickBot="1">
      <c r="A33" s="133"/>
      <c r="B33" s="191">
        <v>11</v>
      </c>
      <c r="C33" s="192" t="s">
        <v>224</v>
      </c>
      <c r="D33" s="192"/>
      <c r="E33" s="192"/>
      <c r="F33" s="193"/>
      <c r="G33" s="193"/>
      <c r="H33" s="193"/>
      <c r="I33" s="194">
        <f>I27-I30</f>
        <v>0</v>
      </c>
      <c r="J33" s="195">
        <f>J27-J30</f>
        <v>0</v>
      </c>
      <c r="K33" s="196">
        <f t="shared" ref="K33:X33" si="10">K27-K30</f>
        <v>0</v>
      </c>
      <c r="L33" s="196">
        <f>L27-L30</f>
        <v>0</v>
      </c>
      <c r="M33" s="196">
        <f t="shared" si="10"/>
        <v>0</v>
      </c>
      <c r="N33" s="196">
        <f t="shared" si="10"/>
        <v>0</v>
      </c>
      <c r="O33" s="196">
        <f t="shared" si="10"/>
        <v>0</v>
      </c>
      <c r="P33" s="196">
        <f t="shared" si="10"/>
        <v>0</v>
      </c>
      <c r="Q33" s="196">
        <f t="shared" si="10"/>
        <v>0</v>
      </c>
      <c r="R33" s="196">
        <f t="shared" si="10"/>
        <v>0</v>
      </c>
      <c r="S33" s="196">
        <f t="shared" si="10"/>
        <v>0</v>
      </c>
      <c r="T33" s="196">
        <f t="shared" si="10"/>
        <v>0</v>
      </c>
      <c r="U33" s="196">
        <f t="shared" si="10"/>
        <v>0</v>
      </c>
      <c r="V33" s="196">
        <f t="shared" si="10"/>
        <v>0</v>
      </c>
      <c r="W33" s="196">
        <f t="shared" si="10"/>
        <v>0</v>
      </c>
      <c r="X33" s="196">
        <f t="shared" si="10"/>
        <v>0</v>
      </c>
      <c r="Y33" s="196">
        <f>Y27-Y30</f>
        <v>0</v>
      </c>
      <c r="Z33" s="197">
        <f t="shared" si="3"/>
        <v>0</v>
      </c>
    </row>
    <row r="34" spans="1:26" s="130" customFormat="1" ht="20.100000000000001" customHeight="1"/>
    <row r="35" spans="1:26" s="130" customFormat="1" ht="20.100000000000001" customHeight="1"/>
    <row r="36" spans="1:26" s="130" customFormat="1" ht="20.100000000000001" customHeight="1" thickBot="1">
      <c r="B36" s="198" t="s">
        <v>270</v>
      </c>
      <c r="C36" s="151" t="s">
        <v>225</v>
      </c>
      <c r="D36" s="151"/>
      <c r="E36" s="151"/>
      <c r="L36" s="199"/>
      <c r="Z36" s="129" t="s">
        <v>288</v>
      </c>
    </row>
    <row r="37" spans="1:26" s="132" customFormat="1" ht="20.100000000000001" customHeight="1">
      <c r="A37" s="130"/>
      <c r="B37" s="849" t="s">
        <v>267</v>
      </c>
      <c r="C37" s="850"/>
      <c r="D37" s="850"/>
      <c r="E37" s="850"/>
      <c r="F37" s="850"/>
      <c r="G37" s="595"/>
      <c r="H37" s="595"/>
      <c r="I37" s="847" t="s">
        <v>410</v>
      </c>
      <c r="J37" s="848"/>
      <c r="K37" s="131"/>
      <c r="L37" s="853" t="s">
        <v>213</v>
      </c>
      <c r="M37" s="848"/>
      <c r="N37" s="848"/>
      <c r="O37" s="848"/>
      <c r="P37" s="848"/>
      <c r="Q37" s="848"/>
      <c r="R37" s="848"/>
      <c r="S37" s="848"/>
      <c r="T37" s="848"/>
      <c r="U37" s="848"/>
      <c r="V37" s="848"/>
      <c r="W37" s="848"/>
      <c r="X37" s="848"/>
      <c r="Y37" s="848"/>
      <c r="Z37" s="845" t="s">
        <v>164</v>
      </c>
    </row>
    <row r="38" spans="1:26" s="132" customFormat="1" ht="20.100000000000001" customHeight="1" thickBot="1">
      <c r="A38" s="130"/>
      <c r="B38" s="851"/>
      <c r="C38" s="852"/>
      <c r="D38" s="852"/>
      <c r="E38" s="852"/>
      <c r="F38" s="852"/>
      <c r="G38" s="596"/>
      <c r="H38" s="596"/>
      <c r="I38" s="117" t="s">
        <v>11</v>
      </c>
      <c r="J38" s="118" t="s">
        <v>194</v>
      </c>
      <c r="K38" s="121" t="s">
        <v>195</v>
      </c>
      <c r="L38" s="118" t="s">
        <v>198</v>
      </c>
      <c r="M38" s="121" t="s">
        <v>199</v>
      </c>
      <c r="N38" s="118" t="s">
        <v>200</v>
      </c>
      <c r="O38" s="121" t="s">
        <v>201</v>
      </c>
      <c r="P38" s="118" t="s">
        <v>202</v>
      </c>
      <c r="Q38" s="121" t="s">
        <v>203</v>
      </c>
      <c r="R38" s="118" t="s">
        <v>204</v>
      </c>
      <c r="S38" s="121" t="s">
        <v>205</v>
      </c>
      <c r="T38" s="118" t="s">
        <v>206</v>
      </c>
      <c r="U38" s="121" t="s">
        <v>207</v>
      </c>
      <c r="V38" s="118" t="s">
        <v>208</v>
      </c>
      <c r="W38" s="121" t="s">
        <v>209</v>
      </c>
      <c r="X38" s="118" t="s">
        <v>377</v>
      </c>
      <c r="Y38" s="121" t="s">
        <v>378</v>
      </c>
      <c r="Z38" s="846"/>
    </row>
    <row r="39" spans="1:26" s="141" customFormat="1" ht="20.100000000000001" customHeight="1">
      <c r="A39" s="133"/>
      <c r="B39" s="182" t="s">
        <v>271</v>
      </c>
      <c r="C39" s="151"/>
      <c r="D39" s="151"/>
      <c r="E39" s="151"/>
      <c r="F39" s="608"/>
      <c r="G39" s="597"/>
      <c r="H39" s="597"/>
      <c r="I39" s="200">
        <f>SUM(I40:I43)</f>
        <v>0</v>
      </c>
      <c r="J39" s="201">
        <f>SUM(J40:J43)</f>
        <v>0</v>
      </c>
      <c r="K39" s="202">
        <f>SUM(K40:K43)</f>
        <v>0</v>
      </c>
      <c r="L39" s="202">
        <f>SUM(L40:L43)</f>
        <v>0</v>
      </c>
      <c r="M39" s="202">
        <f>SUM(M40:M43)</f>
        <v>0</v>
      </c>
      <c r="N39" s="202">
        <f t="shared" ref="N39:X39" si="11">SUM(N40:N43)</f>
        <v>0</v>
      </c>
      <c r="O39" s="202">
        <f t="shared" si="11"/>
        <v>0</v>
      </c>
      <c r="P39" s="202">
        <f t="shared" si="11"/>
        <v>0</v>
      </c>
      <c r="Q39" s="202">
        <f t="shared" si="11"/>
        <v>0</v>
      </c>
      <c r="R39" s="202">
        <f t="shared" si="11"/>
        <v>0</v>
      </c>
      <c r="S39" s="202">
        <f t="shared" si="11"/>
        <v>0</v>
      </c>
      <c r="T39" s="202">
        <f t="shared" si="11"/>
        <v>0</v>
      </c>
      <c r="U39" s="202">
        <f t="shared" si="11"/>
        <v>0</v>
      </c>
      <c r="V39" s="202">
        <f t="shared" si="11"/>
        <v>0</v>
      </c>
      <c r="W39" s="202">
        <f t="shared" si="11"/>
        <v>0</v>
      </c>
      <c r="X39" s="202">
        <f t="shared" si="11"/>
        <v>0</v>
      </c>
      <c r="Y39" s="202">
        <f>SUM(Y40:Y43)</f>
        <v>0</v>
      </c>
      <c r="Z39" s="203">
        <f t="shared" ref="Z39:Z50" si="12">SUM(I39:Y39)</f>
        <v>0</v>
      </c>
    </row>
    <row r="40" spans="1:26" s="141" customFormat="1" ht="20.100000000000001" customHeight="1">
      <c r="A40" s="133"/>
      <c r="B40" s="142"/>
      <c r="C40" s="187" t="s">
        <v>226</v>
      </c>
      <c r="D40" s="184"/>
      <c r="E40" s="184"/>
      <c r="F40" s="606"/>
      <c r="G40" s="145"/>
      <c r="H40" s="145"/>
      <c r="I40" s="204"/>
      <c r="J40" s="205"/>
      <c r="K40" s="206"/>
      <c r="L40" s="206"/>
      <c r="M40" s="206"/>
      <c r="N40" s="206"/>
      <c r="O40" s="206"/>
      <c r="P40" s="206"/>
      <c r="Q40" s="206"/>
      <c r="R40" s="206"/>
      <c r="S40" s="206"/>
      <c r="T40" s="206"/>
      <c r="U40" s="206"/>
      <c r="V40" s="206"/>
      <c r="W40" s="206"/>
      <c r="X40" s="206"/>
      <c r="Y40" s="206"/>
      <c r="Z40" s="207">
        <f t="shared" si="12"/>
        <v>0</v>
      </c>
    </row>
    <row r="41" spans="1:26" s="141" customFormat="1" ht="20.100000000000001" customHeight="1">
      <c r="A41" s="133"/>
      <c r="B41" s="142"/>
      <c r="C41" s="208" t="s">
        <v>227</v>
      </c>
      <c r="D41" s="133"/>
      <c r="E41" s="133"/>
      <c r="F41" s="599"/>
      <c r="G41" s="597"/>
      <c r="H41" s="597"/>
      <c r="I41" s="209"/>
      <c r="J41" s="210"/>
      <c r="K41" s="211"/>
      <c r="L41" s="211"/>
      <c r="M41" s="211"/>
      <c r="N41" s="211"/>
      <c r="O41" s="211"/>
      <c r="P41" s="211"/>
      <c r="Q41" s="211"/>
      <c r="R41" s="211"/>
      <c r="S41" s="211"/>
      <c r="T41" s="211"/>
      <c r="U41" s="211"/>
      <c r="V41" s="211"/>
      <c r="W41" s="211"/>
      <c r="X41" s="211"/>
      <c r="Y41" s="211"/>
      <c r="Z41" s="203">
        <f t="shared" si="12"/>
        <v>0</v>
      </c>
    </row>
    <row r="42" spans="1:26" s="141" customFormat="1" ht="20.100000000000001" customHeight="1">
      <c r="A42" s="133"/>
      <c r="B42" s="142"/>
      <c r="C42" s="208"/>
      <c r="D42" s="133"/>
      <c r="E42" s="133"/>
      <c r="F42" s="599"/>
      <c r="G42" s="597"/>
      <c r="H42" s="597"/>
      <c r="I42" s="209"/>
      <c r="J42" s="210"/>
      <c r="K42" s="211"/>
      <c r="L42" s="211"/>
      <c r="M42" s="211"/>
      <c r="N42" s="211"/>
      <c r="O42" s="211"/>
      <c r="P42" s="211"/>
      <c r="Q42" s="211"/>
      <c r="R42" s="211"/>
      <c r="S42" s="211"/>
      <c r="T42" s="211"/>
      <c r="U42" s="211"/>
      <c r="V42" s="211"/>
      <c r="W42" s="211"/>
      <c r="X42" s="211"/>
      <c r="Y42" s="211"/>
      <c r="Z42" s="203">
        <f t="shared" si="12"/>
        <v>0</v>
      </c>
    </row>
    <row r="43" spans="1:26" s="141" customFormat="1" ht="20.100000000000001" customHeight="1">
      <c r="A43" s="133"/>
      <c r="B43" s="142"/>
      <c r="C43" s="208"/>
      <c r="D43" s="133"/>
      <c r="E43" s="133"/>
      <c r="F43" s="598"/>
      <c r="G43" s="597"/>
      <c r="H43" s="597"/>
      <c r="I43" s="213"/>
      <c r="J43" s="214"/>
      <c r="K43" s="215"/>
      <c r="L43" s="215"/>
      <c r="M43" s="215"/>
      <c r="N43" s="215"/>
      <c r="O43" s="215"/>
      <c r="P43" s="215"/>
      <c r="Q43" s="215"/>
      <c r="R43" s="215"/>
      <c r="S43" s="215"/>
      <c r="T43" s="215"/>
      <c r="U43" s="215"/>
      <c r="V43" s="215"/>
      <c r="W43" s="215"/>
      <c r="X43" s="215"/>
      <c r="Y43" s="215"/>
      <c r="Z43" s="216">
        <f t="shared" si="12"/>
        <v>0</v>
      </c>
    </row>
    <row r="44" spans="1:26" s="141" customFormat="1" ht="20.100000000000001" customHeight="1">
      <c r="A44" s="133"/>
      <c r="B44" s="163" t="s">
        <v>272</v>
      </c>
      <c r="C44" s="145"/>
      <c r="D44" s="145"/>
      <c r="E44" s="145"/>
      <c r="F44" s="606"/>
      <c r="G44" s="145"/>
      <c r="H44" s="145"/>
      <c r="I44" s="217">
        <f>SUM(I45:I47)</f>
        <v>0</v>
      </c>
      <c r="J44" s="218">
        <f>SUM(J45:J47)</f>
        <v>0</v>
      </c>
      <c r="K44" s="219">
        <f>SUM(K45:K47)</f>
        <v>0</v>
      </c>
      <c r="L44" s="219">
        <f>SUM(L45:L47)</f>
        <v>0</v>
      </c>
      <c r="M44" s="219">
        <f>SUM(M45:M47)</f>
        <v>0</v>
      </c>
      <c r="N44" s="219">
        <f t="shared" ref="N44:X44" si="13">SUM(N45:N47)</f>
        <v>0</v>
      </c>
      <c r="O44" s="219">
        <f t="shared" si="13"/>
        <v>0</v>
      </c>
      <c r="P44" s="219">
        <f t="shared" si="13"/>
        <v>0</v>
      </c>
      <c r="Q44" s="219">
        <f t="shared" si="13"/>
        <v>0</v>
      </c>
      <c r="R44" s="219">
        <f t="shared" si="13"/>
        <v>0</v>
      </c>
      <c r="S44" s="219">
        <f t="shared" si="13"/>
        <v>0</v>
      </c>
      <c r="T44" s="219">
        <f t="shared" si="13"/>
        <v>0</v>
      </c>
      <c r="U44" s="219">
        <f t="shared" si="13"/>
        <v>0</v>
      </c>
      <c r="V44" s="219">
        <f t="shared" si="13"/>
        <v>0</v>
      </c>
      <c r="W44" s="219">
        <f t="shared" si="13"/>
        <v>0</v>
      </c>
      <c r="X44" s="219">
        <f t="shared" si="13"/>
        <v>0</v>
      </c>
      <c r="Y44" s="219">
        <f>SUM(Y45:Y47)</f>
        <v>0</v>
      </c>
      <c r="Z44" s="220">
        <f t="shared" si="12"/>
        <v>0</v>
      </c>
    </row>
    <row r="45" spans="1:26" s="141" customFormat="1" ht="20.100000000000001" customHeight="1">
      <c r="A45" s="133"/>
      <c r="B45" s="142"/>
      <c r="C45" s="187" t="s">
        <v>228</v>
      </c>
      <c r="D45" s="184"/>
      <c r="E45" s="184"/>
      <c r="F45" s="606"/>
      <c r="G45" s="145"/>
      <c r="H45" s="145"/>
      <c r="I45" s="204"/>
      <c r="J45" s="205"/>
      <c r="K45" s="206"/>
      <c r="L45" s="206"/>
      <c r="M45" s="206"/>
      <c r="N45" s="206"/>
      <c r="O45" s="206"/>
      <c r="P45" s="206"/>
      <c r="Q45" s="206"/>
      <c r="R45" s="206"/>
      <c r="S45" s="206"/>
      <c r="T45" s="206"/>
      <c r="U45" s="206"/>
      <c r="V45" s="206"/>
      <c r="W45" s="206"/>
      <c r="X45" s="206"/>
      <c r="Y45" s="206"/>
      <c r="Z45" s="203">
        <f t="shared" si="12"/>
        <v>0</v>
      </c>
    </row>
    <row r="46" spans="1:26" s="141" customFormat="1" ht="20.100000000000001" customHeight="1">
      <c r="A46" s="133"/>
      <c r="B46" s="142"/>
      <c r="C46" s="208"/>
      <c r="D46" s="133"/>
      <c r="E46" s="133"/>
      <c r="F46" s="599"/>
      <c r="G46" s="597"/>
      <c r="H46" s="597"/>
      <c r="I46" s="209"/>
      <c r="J46" s="210"/>
      <c r="K46" s="211"/>
      <c r="L46" s="211"/>
      <c r="M46" s="211"/>
      <c r="N46" s="211"/>
      <c r="O46" s="211"/>
      <c r="P46" s="211"/>
      <c r="Q46" s="211"/>
      <c r="R46" s="211"/>
      <c r="S46" s="211"/>
      <c r="T46" s="211"/>
      <c r="U46" s="211"/>
      <c r="V46" s="211"/>
      <c r="W46" s="211"/>
      <c r="X46" s="211"/>
      <c r="Y46" s="211"/>
      <c r="Z46" s="203">
        <f t="shared" si="12"/>
        <v>0</v>
      </c>
    </row>
    <row r="47" spans="1:26" s="141" customFormat="1" ht="20.100000000000001" customHeight="1">
      <c r="A47" s="133"/>
      <c r="B47" s="185"/>
      <c r="C47" s="208"/>
      <c r="D47" s="133"/>
      <c r="E47" s="133"/>
      <c r="F47" s="598"/>
      <c r="G47" s="598"/>
      <c r="H47" s="598"/>
      <c r="I47" s="200"/>
      <c r="J47" s="201"/>
      <c r="K47" s="202"/>
      <c r="L47" s="202"/>
      <c r="M47" s="202"/>
      <c r="N47" s="202"/>
      <c r="O47" s="202"/>
      <c r="P47" s="202"/>
      <c r="Q47" s="202"/>
      <c r="R47" s="202"/>
      <c r="S47" s="202"/>
      <c r="T47" s="202"/>
      <c r="U47" s="202"/>
      <c r="V47" s="202"/>
      <c r="W47" s="202"/>
      <c r="X47" s="202"/>
      <c r="Y47" s="202"/>
      <c r="Z47" s="203">
        <f t="shared" si="12"/>
        <v>0</v>
      </c>
    </row>
    <row r="48" spans="1:26" s="141" customFormat="1" ht="20.100000000000001" customHeight="1">
      <c r="A48" s="133"/>
      <c r="B48" s="163" t="s">
        <v>229</v>
      </c>
      <c r="C48" s="145"/>
      <c r="D48" s="145"/>
      <c r="E48" s="145"/>
      <c r="F48" s="606"/>
      <c r="G48" s="145"/>
      <c r="H48" s="145"/>
      <c r="I48" s="204">
        <f>I39-I44</f>
        <v>0</v>
      </c>
      <c r="J48" s="205">
        <f>J39-J44</f>
        <v>0</v>
      </c>
      <c r="K48" s="206">
        <f>K39-K44</f>
        <v>0</v>
      </c>
      <c r="L48" s="206">
        <f>L39-L44</f>
        <v>0</v>
      </c>
      <c r="M48" s="206">
        <f>M39-M44</f>
        <v>0</v>
      </c>
      <c r="N48" s="206">
        <f t="shared" ref="N48:X48" si="14">N39-N44</f>
        <v>0</v>
      </c>
      <c r="O48" s="206">
        <f t="shared" si="14"/>
        <v>0</v>
      </c>
      <c r="P48" s="206">
        <f t="shared" si="14"/>
        <v>0</v>
      </c>
      <c r="Q48" s="206">
        <f t="shared" si="14"/>
        <v>0</v>
      </c>
      <c r="R48" s="206">
        <f t="shared" si="14"/>
        <v>0</v>
      </c>
      <c r="S48" s="206">
        <f t="shared" si="14"/>
        <v>0</v>
      </c>
      <c r="T48" s="206">
        <f t="shared" si="14"/>
        <v>0</v>
      </c>
      <c r="U48" s="206">
        <f t="shared" si="14"/>
        <v>0</v>
      </c>
      <c r="V48" s="206">
        <f t="shared" si="14"/>
        <v>0</v>
      </c>
      <c r="W48" s="206">
        <f t="shared" si="14"/>
        <v>0</v>
      </c>
      <c r="X48" s="206">
        <f t="shared" si="14"/>
        <v>0</v>
      </c>
      <c r="Y48" s="206">
        <f>Y39-Y44</f>
        <v>0</v>
      </c>
      <c r="Z48" s="220">
        <f t="shared" si="12"/>
        <v>0</v>
      </c>
    </row>
    <row r="49" spans="1:26" s="141" customFormat="1" ht="20.100000000000001" customHeight="1" thickBot="1">
      <c r="A49" s="133"/>
      <c r="B49" s="174" t="s">
        <v>168</v>
      </c>
      <c r="C49" s="176"/>
      <c r="D49" s="176"/>
      <c r="E49" s="176"/>
      <c r="F49" s="176"/>
      <c r="G49" s="176"/>
      <c r="H49" s="176"/>
      <c r="I49" s="221"/>
      <c r="J49" s="222"/>
      <c r="K49" s="223"/>
      <c r="L49" s="223"/>
      <c r="M49" s="223"/>
      <c r="N49" s="223"/>
      <c r="O49" s="223"/>
      <c r="P49" s="223"/>
      <c r="Q49" s="223"/>
      <c r="R49" s="223"/>
      <c r="S49" s="223"/>
      <c r="T49" s="223"/>
      <c r="U49" s="223"/>
      <c r="V49" s="223"/>
      <c r="W49" s="223"/>
      <c r="X49" s="223"/>
      <c r="Y49" s="223"/>
      <c r="Z49" s="224">
        <f t="shared" si="12"/>
        <v>0</v>
      </c>
    </row>
    <row r="50" spans="1:26" s="141" customFormat="1" ht="20.100000000000001" customHeight="1" thickTop="1">
      <c r="A50" s="133"/>
      <c r="B50" s="225" t="s">
        <v>230</v>
      </c>
      <c r="C50" s="226"/>
      <c r="D50" s="227"/>
      <c r="E50" s="227"/>
      <c r="F50" s="227"/>
      <c r="G50" s="227"/>
      <c r="H50" s="227"/>
      <c r="I50" s="228">
        <f>I48-I49</f>
        <v>0</v>
      </c>
      <c r="J50" s="229">
        <f>J48-J49</f>
        <v>0</v>
      </c>
      <c r="K50" s="230">
        <f>K48-K49</f>
        <v>0</v>
      </c>
      <c r="L50" s="230">
        <f>L48-L49</f>
        <v>0</v>
      </c>
      <c r="M50" s="230">
        <f>M48-M49</f>
        <v>0</v>
      </c>
      <c r="N50" s="230">
        <f t="shared" ref="N50:Y50" si="15">N48-N49</f>
        <v>0</v>
      </c>
      <c r="O50" s="230">
        <f t="shared" si="15"/>
        <v>0</v>
      </c>
      <c r="P50" s="230">
        <f t="shared" si="15"/>
        <v>0</v>
      </c>
      <c r="Q50" s="230">
        <f t="shared" si="15"/>
        <v>0</v>
      </c>
      <c r="R50" s="230">
        <f t="shared" si="15"/>
        <v>0</v>
      </c>
      <c r="S50" s="230">
        <f t="shared" si="15"/>
        <v>0</v>
      </c>
      <c r="T50" s="230">
        <f t="shared" si="15"/>
        <v>0</v>
      </c>
      <c r="U50" s="230">
        <f t="shared" si="15"/>
        <v>0</v>
      </c>
      <c r="V50" s="230">
        <f t="shared" si="15"/>
        <v>0</v>
      </c>
      <c r="W50" s="230">
        <f t="shared" si="15"/>
        <v>0</v>
      </c>
      <c r="X50" s="230">
        <f t="shared" si="15"/>
        <v>0</v>
      </c>
      <c r="Y50" s="230">
        <f t="shared" si="15"/>
        <v>0</v>
      </c>
      <c r="Z50" s="231">
        <f t="shared" si="12"/>
        <v>0</v>
      </c>
    </row>
    <row r="51" spans="1:26" s="141" customFormat="1" ht="20.100000000000001" customHeight="1" thickBot="1">
      <c r="A51" s="133"/>
      <c r="B51" s="232" t="s">
        <v>231</v>
      </c>
      <c r="C51" s="233"/>
      <c r="D51" s="233"/>
      <c r="E51" s="233"/>
      <c r="F51" s="233"/>
      <c r="G51" s="233"/>
      <c r="H51" s="233"/>
      <c r="I51" s="234"/>
      <c r="J51" s="235"/>
      <c r="K51" s="236"/>
      <c r="L51" s="236"/>
      <c r="M51" s="236"/>
      <c r="N51" s="236"/>
      <c r="O51" s="236"/>
      <c r="P51" s="236"/>
      <c r="Q51" s="236"/>
      <c r="R51" s="236"/>
      <c r="S51" s="236"/>
      <c r="T51" s="236"/>
      <c r="U51" s="236"/>
      <c r="V51" s="236"/>
      <c r="W51" s="236"/>
      <c r="X51" s="236"/>
      <c r="Y51" s="236"/>
      <c r="Z51" s="237" t="s">
        <v>246</v>
      </c>
    </row>
    <row r="52" spans="1:26" s="132" customFormat="1" ht="20.100000000000001" customHeight="1">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row r="53" spans="1:26" s="132" customFormat="1" ht="20.100000000000001" customHeight="1">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spans="1:26" s="132" customFormat="1" ht="20.100000000000001" customHeight="1" thickBot="1">
      <c r="B54" s="127" t="s">
        <v>261</v>
      </c>
      <c r="C54" s="119" t="s">
        <v>232</v>
      </c>
      <c r="D54" s="119"/>
      <c r="E54" s="119"/>
      <c r="F54" s="130"/>
      <c r="G54" s="130"/>
      <c r="H54" s="130"/>
      <c r="I54" s="130"/>
      <c r="J54" s="130"/>
      <c r="K54" s="130"/>
      <c r="L54" s="199"/>
      <c r="M54" s="130"/>
      <c r="N54" s="130"/>
      <c r="O54" s="130"/>
      <c r="P54" s="130"/>
      <c r="Q54" s="130"/>
      <c r="R54" s="130"/>
      <c r="S54" s="130"/>
      <c r="T54" s="130"/>
      <c r="U54" s="130"/>
      <c r="V54" s="130"/>
      <c r="W54" s="130"/>
      <c r="X54" s="130"/>
      <c r="Y54" s="130"/>
      <c r="Z54" s="130"/>
    </row>
    <row r="55" spans="1:26" s="132" customFormat="1" ht="20.100000000000001" customHeight="1">
      <c r="A55" s="130"/>
      <c r="B55" s="849" t="s">
        <v>267</v>
      </c>
      <c r="C55" s="850"/>
      <c r="D55" s="850"/>
      <c r="E55" s="850"/>
      <c r="F55" s="850"/>
      <c r="G55" s="595"/>
      <c r="H55" s="595"/>
      <c r="I55" s="847" t="s">
        <v>410</v>
      </c>
      <c r="J55" s="848"/>
      <c r="K55" s="131"/>
      <c r="L55" s="853" t="s">
        <v>213</v>
      </c>
      <c r="M55" s="848"/>
      <c r="N55" s="848"/>
      <c r="O55" s="848"/>
      <c r="P55" s="848"/>
      <c r="Q55" s="848"/>
      <c r="R55" s="848"/>
      <c r="S55" s="848"/>
      <c r="T55" s="848"/>
      <c r="U55" s="848"/>
      <c r="V55" s="848"/>
      <c r="W55" s="848"/>
      <c r="X55" s="848"/>
      <c r="Y55" s="859"/>
    </row>
    <row r="56" spans="1:26" s="132" customFormat="1" ht="20.100000000000001" customHeight="1" thickBot="1">
      <c r="A56" s="130"/>
      <c r="B56" s="851"/>
      <c r="C56" s="852"/>
      <c r="D56" s="852"/>
      <c r="E56" s="852"/>
      <c r="F56" s="852"/>
      <c r="G56" s="596"/>
      <c r="H56" s="596"/>
      <c r="I56" s="117" t="s">
        <v>11</v>
      </c>
      <c r="J56" s="118" t="s">
        <v>194</v>
      </c>
      <c r="K56" s="121" t="s">
        <v>195</v>
      </c>
      <c r="L56" s="118" t="s">
        <v>198</v>
      </c>
      <c r="M56" s="121" t="s">
        <v>199</v>
      </c>
      <c r="N56" s="118" t="s">
        <v>200</v>
      </c>
      <c r="O56" s="121" t="s">
        <v>201</v>
      </c>
      <c r="P56" s="118" t="s">
        <v>202</v>
      </c>
      <c r="Q56" s="121" t="s">
        <v>203</v>
      </c>
      <c r="R56" s="118" t="s">
        <v>204</v>
      </c>
      <c r="S56" s="121" t="s">
        <v>205</v>
      </c>
      <c r="T56" s="118" t="s">
        <v>206</v>
      </c>
      <c r="U56" s="121" t="s">
        <v>207</v>
      </c>
      <c r="V56" s="118" t="s">
        <v>208</v>
      </c>
      <c r="W56" s="121" t="s">
        <v>209</v>
      </c>
      <c r="X56" s="118" t="s">
        <v>377</v>
      </c>
      <c r="Y56" s="586" t="s">
        <v>378</v>
      </c>
      <c r="Z56" s="587"/>
    </row>
    <row r="57" spans="1:26" s="141" customFormat="1" ht="20.100000000000001" customHeight="1" thickBot="1">
      <c r="A57" s="133"/>
      <c r="B57" s="238" t="s">
        <v>273</v>
      </c>
      <c r="C57" s="151"/>
      <c r="D57" s="151"/>
      <c r="F57" s="608"/>
      <c r="G57" s="597"/>
      <c r="H57" s="239"/>
      <c r="I57" s="315" t="s">
        <v>2</v>
      </c>
      <c r="J57" s="316" t="s">
        <v>2</v>
      </c>
      <c r="K57" s="316" t="s">
        <v>2</v>
      </c>
      <c r="L57" s="316" t="s">
        <v>2</v>
      </c>
      <c r="M57" s="316" t="s">
        <v>2</v>
      </c>
      <c r="N57" s="316" t="s">
        <v>2</v>
      </c>
      <c r="O57" s="316" t="s">
        <v>2</v>
      </c>
      <c r="P57" s="316" t="s">
        <v>2</v>
      </c>
      <c r="Q57" s="316" t="s">
        <v>2</v>
      </c>
      <c r="R57" s="316" t="s">
        <v>2</v>
      </c>
      <c r="S57" s="316" t="s">
        <v>2</v>
      </c>
      <c r="T57" s="316" t="s">
        <v>2</v>
      </c>
      <c r="U57" s="316" t="s">
        <v>2</v>
      </c>
      <c r="V57" s="316" t="s">
        <v>2</v>
      </c>
      <c r="W57" s="316" t="s">
        <v>2</v>
      </c>
      <c r="X57" s="316" t="s">
        <v>2</v>
      </c>
      <c r="Y57" s="602" t="s">
        <v>2</v>
      </c>
      <c r="Z57" s="133"/>
    </row>
    <row r="58" spans="1:26" s="141" customFormat="1" ht="20.100000000000001" customHeight="1">
      <c r="A58" s="133"/>
      <c r="B58" s="238"/>
      <c r="C58" s="242" t="s">
        <v>168</v>
      </c>
      <c r="D58" s="145"/>
      <c r="E58" s="606"/>
      <c r="F58" s="606"/>
      <c r="G58" s="145"/>
      <c r="H58" s="145"/>
      <c r="I58" s="243">
        <f t="shared" ref="I58:N58" si="16">I49</f>
        <v>0</v>
      </c>
      <c r="J58" s="244">
        <f t="shared" si="16"/>
        <v>0</v>
      </c>
      <c r="K58" s="245">
        <f t="shared" si="16"/>
        <v>0</v>
      </c>
      <c r="L58" s="244">
        <f t="shared" si="16"/>
        <v>0</v>
      </c>
      <c r="M58" s="244">
        <f t="shared" si="16"/>
        <v>0</v>
      </c>
      <c r="N58" s="244">
        <f t="shared" si="16"/>
        <v>0</v>
      </c>
      <c r="O58" s="244">
        <f t="shared" ref="O58:W58" si="17">O49</f>
        <v>0</v>
      </c>
      <c r="P58" s="244">
        <f t="shared" si="17"/>
        <v>0</v>
      </c>
      <c r="Q58" s="244">
        <f t="shared" si="17"/>
        <v>0</v>
      </c>
      <c r="R58" s="244">
        <f t="shared" si="17"/>
        <v>0</v>
      </c>
      <c r="S58" s="244">
        <f t="shared" si="17"/>
        <v>0</v>
      </c>
      <c r="T58" s="244">
        <f t="shared" si="17"/>
        <v>0</v>
      </c>
      <c r="U58" s="244">
        <f t="shared" si="17"/>
        <v>0</v>
      </c>
      <c r="V58" s="244">
        <f t="shared" si="17"/>
        <v>0</v>
      </c>
      <c r="W58" s="244">
        <f t="shared" si="17"/>
        <v>0</v>
      </c>
      <c r="X58" s="244">
        <f>X49</f>
        <v>0</v>
      </c>
      <c r="Y58" s="246">
        <f>Y49</f>
        <v>0</v>
      </c>
      <c r="Z58" s="133"/>
    </row>
    <row r="59" spans="1:26" s="141" customFormat="1" ht="20.100000000000001" customHeight="1">
      <c r="A59" s="133"/>
      <c r="B59" s="247"/>
      <c r="C59" s="248" t="s">
        <v>227</v>
      </c>
      <c r="D59" s="157"/>
      <c r="E59" s="157"/>
      <c r="F59" s="598"/>
      <c r="G59" s="598"/>
      <c r="H59" s="598"/>
      <c r="I59" s="249">
        <f t="shared" ref="I59:N59" si="18">I41</f>
        <v>0</v>
      </c>
      <c r="J59" s="250">
        <f>J41</f>
        <v>0</v>
      </c>
      <c r="K59" s="251">
        <f t="shared" si="18"/>
        <v>0</v>
      </c>
      <c r="L59" s="250">
        <f t="shared" si="18"/>
        <v>0</v>
      </c>
      <c r="M59" s="250">
        <f t="shared" si="18"/>
        <v>0</v>
      </c>
      <c r="N59" s="250">
        <f t="shared" si="18"/>
        <v>0</v>
      </c>
      <c r="O59" s="250">
        <f t="shared" ref="O59:W59" si="19">O41</f>
        <v>0</v>
      </c>
      <c r="P59" s="250">
        <f t="shared" si="19"/>
        <v>0</v>
      </c>
      <c r="Q59" s="250">
        <f t="shared" si="19"/>
        <v>0</v>
      </c>
      <c r="R59" s="250">
        <f t="shared" si="19"/>
        <v>0</v>
      </c>
      <c r="S59" s="250">
        <f t="shared" si="19"/>
        <v>0</v>
      </c>
      <c r="T59" s="250">
        <f t="shared" si="19"/>
        <v>0</v>
      </c>
      <c r="U59" s="250">
        <f t="shared" si="19"/>
        <v>0</v>
      </c>
      <c r="V59" s="250">
        <f t="shared" si="19"/>
        <v>0</v>
      </c>
      <c r="W59" s="250">
        <f t="shared" si="19"/>
        <v>0</v>
      </c>
      <c r="X59" s="250">
        <f>X41</f>
        <v>0</v>
      </c>
      <c r="Y59" s="252">
        <f>Y41</f>
        <v>0</v>
      </c>
      <c r="Z59" s="133"/>
    </row>
    <row r="60" spans="1:26" s="141" customFormat="1" ht="20.100000000000001" customHeight="1">
      <c r="A60" s="133"/>
      <c r="B60" s="238" t="s">
        <v>274</v>
      </c>
      <c r="C60" s="151"/>
      <c r="D60" s="151"/>
      <c r="E60" s="253"/>
      <c r="F60" s="253"/>
      <c r="G60" s="597"/>
      <c r="H60" s="597"/>
      <c r="I60" s="254"/>
      <c r="J60" s="255"/>
      <c r="K60" s="256"/>
      <c r="L60" s="256"/>
      <c r="M60" s="256"/>
      <c r="N60" s="256"/>
      <c r="O60" s="256"/>
      <c r="P60" s="256"/>
      <c r="Q60" s="256"/>
      <c r="R60" s="256"/>
      <c r="S60" s="256"/>
      <c r="T60" s="256"/>
      <c r="U60" s="256"/>
      <c r="V60" s="256"/>
      <c r="W60" s="256"/>
      <c r="X60" s="256"/>
      <c r="Y60" s="603"/>
      <c r="Z60" s="133"/>
    </row>
    <row r="61" spans="1:26" s="141" customFormat="1" ht="20.100000000000001" customHeight="1">
      <c r="A61" s="133"/>
      <c r="B61" s="238"/>
      <c r="C61" s="242" t="s">
        <v>233</v>
      </c>
      <c r="D61" s="145"/>
      <c r="E61" s="151"/>
      <c r="F61" s="606"/>
      <c r="G61" s="145"/>
      <c r="H61" s="145"/>
      <c r="I61" s="257"/>
      <c r="J61" s="255"/>
      <c r="K61" s="256"/>
      <c r="L61" s="256"/>
      <c r="M61" s="256"/>
      <c r="N61" s="256"/>
      <c r="O61" s="256"/>
      <c r="P61" s="256"/>
      <c r="Q61" s="256"/>
      <c r="R61" s="256"/>
      <c r="S61" s="256"/>
      <c r="T61" s="256"/>
      <c r="U61" s="256"/>
      <c r="V61" s="256"/>
      <c r="W61" s="256"/>
      <c r="X61" s="256"/>
      <c r="Y61" s="603"/>
      <c r="Z61" s="133"/>
    </row>
    <row r="62" spans="1:26" s="141" customFormat="1" ht="20.100000000000001" customHeight="1" thickBot="1">
      <c r="A62" s="133"/>
      <c r="B62" s="258"/>
      <c r="C62" s="248" t="s">
        <v>234</v>
      </c>
      <c r="D62" s="157"/>
      <c r="E62" s="151"/>
      <c r="F62" s="598"/>
      <c r="G62" s="598"/>
      <c r="H62" s="597"/>
      <c r="I62" s="254"/>
      <c r="J62" s="240"/>
      <c r="K62" s="241"/>
      <c r="L62" s="241"/>
      <c r="M62" s="241"/>
      <c r="N62" s="241"/>
      <c r="O62" s="241"/>
      <c r="P62" s="241"/>
      <c r="Q62" s="241"/>
      <c r="R62" s="241"/>
      <c r="S62" s="241"/>
      <c r="T62" s="241"/>
      <c r="U62" s="241"/>
      <c r="V62" s="241"/>
      <c r="W62" s="241"/>
      <c r="X62" s="241"/>
      <c r="Y62" s="604"/>
      <c r="Z62" s="133"/>
    </row>
    <row r="63" spans="1:26" s="141" customFormat="1" ht="20.100000000000001" customHeight="1" thickBot="1">
      <c r="A63" s="133"/>
      <c r="B63" s="238" t="s">
        <v>275</v>
      </c>
      <c r="C63" s="253"/>
      <c r="D63" s="151"/>
      <c r="E63" s="164"/>
      <c r="F63" s="599"/>
      <c r="G63" s="212"/>
      <c r="H63" s="239"/>
      <c r="I63" s="315" t="s">
        <v>2</v>
      </c>
      <c r="J63" s="316" t="s">
        <v>2</v>
      </c>
      <c r="K63" s="316" t="s">
        <v>2</v>
      </c>
      <c r="L63" s="316" t="s">
        <v>2</v>
      </c>
      <c r="M63" s="316" t="s">
        <v>2</v>
      </c>
      <c r="N63" s="316" t="s">
        <v>2</v>
      </c>
      <c r="O63" s="316" t="s">
        <v>2</v>
      </c>
      <c r="P63" s="316" t="s">
        <v>2</v>
      </c>
      <c r="Q63" s="316" t="s">
        <v>2</v>
      </c>
      <c r="R63" s="316" t="s">
        <v>2</v>
      </c>
      <c r="S63" s="316" t="s">
        <v>2</v>
      </c>
      <c r="T63" s="316" t="s">
        <v>2</v>
      </c>
      <c r="U63" s="316" t="s">
        <v>2</v>
      </c>
      <c r="V63" s="316" t="s">
        <v>2</v>
      </c>
      <c r="W63" s="316" t="s">
        <v>2</v>
      </c>
      <c r="X63" s="316" t="s">
        <v>2</v>
      </c>
      <c r="Y63" s="605" t="s">
        <v>2</v>
      </c>
      <c r="Z63" s="133"/>
    </row>
    <row r="64" spans="1:26" s="141" customFormat="1" ht="20.100000000000001" customHeight="1" thickBot="1">
      <c r="A64" s="133"/>
      <c r="B64" s="238"/>
      <c r="C64" s="242" t="s">
        <v>235</v>
      </c>
      <c r="D64" s="145"/>
      <c r="E64" s="599"/>
      <c r="F64" s="606"/>
      <c r="G64" s="597"/>
      <c r="H64" s="597"/>
      <c r="I64" s="204">
        <f t="shared" ref="I64:T64" si="20">I62*I65</f>
        <v>0</v>
      </c>
      <c r="J64" s="205">
        <f t="shared" si="20"/>
        <v>0</v>
      </c>
      <c r="K64" s="259">
        <f t="shared" si="20"/>
        <v>0</v>
      </c>
      <c r="L64" s="260">
        <f>L62*L65</f>
        <v>0</v>
      </c>
      <c r="M64" s="205">
        <f t="shared" si="20"/>
        <v>0</v>
      </c>
      <c r="N64" s="205">
        <f t="shared" si="20"/>
        <v>0</v>
      </c>
      <c r="O64" s="205">
        <f t="shared" si="20"/>
        <v>0</v>
      </c>
      <c r="P64" s="205">
        <f t="shared" si="20"/>
        <v>0</v>
      </c>
      <c r="Q64" s="205">
        <f t="shared" si="20"/>
        <v>0</v>
      </c>
      <c r="R64" s="205">
        <f t="shared" si="20"/>
        <v>0</v>
      </c>
      <c r="S64" s="205">
        <f t="shared" si="20"/>
        <v>0</v>
      </c>
      <c r="T64" s="205">
        <f t="shared" si="20"/>
        <v>0</v>
      </c>
      <c r="U64" s="205">
        <f t="shared" ref="U64:Y64" si="21">U62*U65</f>
        <v>0</v>
      </c>
      <c r="V64" s="205">
        <f t="shared" si="21"/>
        <v>0</v>
      </c>
      <c r="W64" s="205">
        <f t="shared" si="21"/>
        <v>0</v>
      </c>
      <c r="X64" s="205">
        <f t="shared" si="21"/>
        <v>0</v>
      </c>
      <c r="Y64" s="261">
        <f t="shared" si="21"/>
        <v>0</v>
      </c>
      <c r="Z64" s="133"/>
    </row>
    <row r="65" spans="1:26" s="141" customFormat="1" ht="20.100000000000001" customHeight="1" thickBot="1">
      <c r="A65" s="133"/>
      <c r="B65" s="262"/>
      <c r="C65" s="263"/>
      <c r="D65" s="607"/>
      <c r="E65" s="607"/>
      <c r="F65" s="607"/>
      <c r="G65" s="613" t="s">
        <v>236</v>
      </c>
      <c r="H65" s="612"/>
      <c r="I65" s="265">
        <v>1</v>
      </c>
      <c r="J65" s="266">
        <f t="shared" ref="J65:Y65" si="22">I65/(1+$H$65)</f>
        <v>1</v>
      </c>
      <c r="K65" s="267">
        <f t="shared" si="22"/>
        <v>1</v>
      </c>
      <c r="L65" s="266">
        <f t="shared" si="22"/>
        <v>1</v>
      </c>
      <c r="M65" s="266">
        <f t="shared" si="22"/>
        <v>1</v>
      </c>
      <c r="N65" s="266">
        <f t="shared" si="22"/>
        <v>1</v>
      </c>
      <c r="O65" s="266">
        <f t="shared" si="22"/>
        <v>1</v>
      </c>
      <c r="P65" s="266">
        <f t="shared" si="22"/>
        <v>1</v>
      </c>
      <c r="Q65" s="266">
        <f t="shared" si="22"/>
        <v>1</v>
      </c>
      <c r="R65" s="266">
        <f t="shared" si="22"/>
        <v>1</v>
      </c>
      <c r="S65" s="266">
        <f t="shared" si="22"/>
        <v>1</v>
      </c>
      <c r="T65" s="266">
        <f t="shared" si="22"/>
        <v>1</v>
      </c>
      <c r="U65" s="266">
        <f t="shared" si="22"/>
        <v>1</v>
      </c>
      <c r="V65" s="266">
        <f t="shared" si="22"/>
        <v>1</v>
      </c>
      <c r="W65" s="266">
        <f t="shared" si="22"/>
        <v>1</v>
      </c>
      <c r="X65" s="266">
        <f t="shared" si="22"/>
        <v>1</v>
      </c>
      <c r="Y65" s="268">
        <f t="shared" si="22"/>
        <v>1</v>
      </c>
      <c r="Z65" s="133"/>
    </row>
    <row r="66" spans="1:26" s="132" customFormat="1" ht="20.100000000000001" customHeight="1">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spans="1:26" s="130" customFormat="1" ht="20.100000000000001" customHeight="1"/>
    <row r="68" spans="1:26" s="130" customFormat="1" ht="20.100000000000001" customHeight="1" thickBot="1">
      <c r="B68" s="198" t="s">
        <v>276</v>
      </c>
      <c r="C68" s="151" t="s">
        <v>386</v>
      </c>
      <c r="D68" s="151"/>
      <c r="E68" s="151"/>
      <c r="L68" s="199"/>
      <c r="Z68" s="129" t="s">
        <v>288</v>
      </c>
    </row>
    <row r="69" spans="1:26" s="132" customFormat="1" ht="20.100000000000001" customHeight="1">
      <c r="A69" s="130"/>
      <c r="B69" s="849" t="s">
        <v>267</v>
      </c>
      <c r="C69" s="850"/>
      <c r="D69" s="850"/>
      <c r="E69" s="850"/>
      <c r="F69" s="850"/>
      <c r="G69" s="595"/>
      <c r="H69" s="600"/>
      <c r="I69" s="848" t="s">
        <v>410</v>
      </c>
      <c r="J69" s="848"/>
      <c r="K69" s="131"/>
      <c r="L69" s="853" t="s">
        <v>213</v>
      </c>
      <c r="M69" s="848"/>
      <c r="N69" s="848"/>
      <c r="O69" s="848"/>
      <c r="P69" s="848"/>
      <c r="Q69" s="848"/>
      <c r="R69" s="848"/>
      <c r="S69" s="848"/>
      <c r="T69" s="848"/>
      <c r="U69" s="848"/>
      <c r="V69" s="848"/>
      <c r="W69" s="848"/>
      <c r="X69" s="848"/>
      <c r="Y69" s="848"/>
      <c r="Z69" s="845" t="s">
        <v>164</v>
      </c>
    </row>
    <row r="70" spans="1:26" s="132" customFormat="1" ht="20.100000000000001" customHeight="1" thickBot="1">
      <c r="A70" s="130"/>
      <c r="B70" s="851"/>
      <c r="C70" s="852"/>
      <c r="D70" s="852"/>
      <c r="E70" s="852"/>
      <c r="F70" s="852"/>
      <c r="G70" s="596"/>
      <c r="H70" s="601"/>
      <c r="I70" s="121" t="s">
        <v>11</v>
      </c>
      <c r="J70" s="118" t="s">
        <v>194</v>
      </c>
      <c r="K70" s="121" t="s">
        <v>195</v>
      </c>
      <c r="L70" s="118" t="s">
        <v>198</v>
      </c>
      <c r="M70" s="121" t="s">
        <v>199</v>
      </c>
      <c r="N70" s="118" t="s">
        <v>200</v>
      </c>
      <c r="O70" s="121" t="s">
        <v>201</v>
      </c>
      <c r="P70" s="118" t="s">
        <v>202</v>
      </c>
      <c r="Q70" s="121" t="s">
        <v>203</v>
      </c>
      <c r="R70" s="118" t="s">
        <v>204</v>
      </c>
      <c r="S70" s="121" t="s">
        <v>205</v>
      </c>
      <c r="T70" s="118" t="s">
        <v>206</v>
      </c>
      <c r="U70" s="121" t="s">
        <v>207</v>
      </c>
      <c r="V70" s="118" t="s">
        <v>208</v>
      </c>
      <c r="W70" s="121" t="s">
        <v>209</v>
      </c>
      <c r="X70" s="118" t="s">
        <v>377</v>
      </c>
      <c r="Y70" s="121" t="s">
        <v>378</v>
      </c>
      <c r="Z70" s="846"/>
    </row>
    <row r="71" spans="1:26" s="132" customFormat="1" ht="20.100000000000001" customHeight="1">
      <c r="A71" s="130"/>
      <c r="B71" s="269"/>
      <c r="C71" s="270" t="s">
        <v>215</v>
      </c>
      <c r="D71" s="271"/>
      <c r="E71" s="271"/>
      <c r="F71" s="271"/>
      <c r="G71" s="271"/>
      <c r="H71" s="272"/>
      <c r="I71" s="274" t="s">
        <v>2</v>
      </c>
      <c r="J71" s="273"/>
      <c r="K71" s="274" t="s">
        <v>2</v>
      </c>
      <c r="L71" s="274" t="s">
        <v>2</v>
      </c>
      <c r="M71" s="274" t="s">
        <v>2</v>
      </c>
      <c r="N71" s="274" t="s">
        <v>2</v>
      </c>
      <c r="O71" s="274" t="s">
        <v>2</v>
      </c>
      <c r="P71" s="274" t="s">
        <v>2</v>
      </c>
      <c r="Q71" s="274" t="s">
        <v>2</v>
      </c>
      <c r="R71" s="274" t="s">
        <v>2</v>
      </c>
      <c r="S71" s="274" t="s">
        <v>2</v>
      </c>
      <c r="T71" s="274" t="s">
        <v>2</v>
      </c>
      <c r="U71" s="274" t="s">
        <v>2</v>
      </c>
      <c r="V71" s="274" t="s">
        <v>2</v>
      </c>
      <c r="W71" s="274" t="s">
        <v>2</v>
      </c>
      <c r="X71" s="274" t="s">
        <v>2</v>
      </c>
      <c r="Y71" s="274" t="s">
        <v>2</v>
      </c>
      <c r="Z71" s="275">
        <f t="shared" ref="Z71:Z79" si="23">SUM(I71:Y71)</f>
        <v>0</v>
      </c>
    </row>
    <row r="72" spans="1:26" s="133" customFormat="1" ht="20.100000000000001" customHeight="1">
      <c r="B72" s="254"/>
      <c r="C72" s="860" t="s">
        <v>216</v>
      </c>
      <c r="D72" s="861"/>
      <c r="E72" s="862"/>
      <c r="F72" s="183" t="s">
        <v>196</v>
      </c>
      <c r="G72" s="183"/>
      <c r="H72" s="276"/>
      <c r="I72" s="318" t="s">
        <v>2</v>
      </c>
      <c r="J72" s="316" t="s">
        <v>2</v>
      </c>
      <c r="K72" s="278"/>
      <c r="L72" s="277"/>
      <c r="M72" s="277"/>
      <c r="N72" s="277"/>
      <c r="O72" s="277"/>
      <c r="P72" s="277"/>
      <c r="Q72" s="277"/>
      <c r="R72" s="277"/>
      <c r="S72" s="277"/>
      <c r="T72" s="277"/>
      <c r="U72" s="277"/>
      <c r="V72" s="277"/>
      <c r="W72" s="277"/>
      <c r="X72" s="277"/>
      <c r="Y72" s="277"/>
      <c r="Z72" s="275">
        <f t="shared" si="23"/>
        <v>0</v>
      </c>
    </row>
    <row r="73" spans="1:26" s="133" customFormat="1" ht="20.100000000000001" customHeight="1" thickBot="1">
      <c r="B73" s="254"/>
      <c r="C73" s="863"/>
      <c r="D73" s="864"/>
      <c r="E73" s="865"/>
      <c r="F73" s="164" t="s">
        <v>197</v>
      </c>
      <c r="G73" s="164"/>
      <c r="H73" s="319"/>
      <c r="I73" s="318" t="s">
        <v>2</v>
      </c>
      <c r="J73" s="316" t="s">
        <v>2</v>
      </c>
      <c r="K73" s="278"/>
      <c r="L73" s="277"/>
      <c r="M73" s="277"/>
      <c r="N73" s="277"/>
      <c r="O73" s="277"/>
      <c r="P73" s="277"/>
      <c r="Q73" s="277"/>
      <c r="R73" s="277"/>
      <c r="S73" s="277"/>
      <c r="T73" s="277"/>
      <c r="U73" s="277"/>
      <c r="V73" s="277"/>
      <c r="W73" s="277"/>
      <c r="X73" s="277"/>
      <c r="Y73" s="277"/>
      <c r="Z73" s="275">
        <f t="shared" si="23"/>
        <v>0</v>
      </c>
    </row>
    <row r="74" spans="1:26" s="133" customFormat="1" ht="20.100000000000001" customHeight="1" thickBot="1">
      <c r="B74" s="254"/>
      <c r="C74" s="866"/>
      <c r="D74" s="867"/>
      <c r="E74" s="868"/>
      <c r="F74" s="187" t="s">
        <v>415</v>
      </c>
      <c r="G74" s="164"/>
      <c r="H74" s="612">
        <f>SUM(H75:H76)</f>
        <v>0</v>
      </c>
      <c r="I74" s="318" t="s">
        <v>2</v>
      </c>
      <c r="J74" s="316" t="s">
        <v>2</v>
      </c>
      <c r="K74" s="316" t="s">
        <v>2</v>
      </c>
      <c r="L74" s="316" t="s">
        <v>2</v>
      </c>
      <c r="M74" s="316" t="s">
        <v>2</v>
      </c>
      <c r="N74" s="316" t="s">
        <v>2</v>
      </c>
      <c r="O74" s="316" t="s">
        <v>2</v>
      </c>
      <c r="P74" s="316" t="s">
        <v>2</v>
      </c>
      <c r="Q74" s="316" t="s">
        <v>2</v>
      </c>
      <c r="R74" s="316" t="s">
        <v>2</v>
      </c>
      <c r="S74" s="316" t="s">
        <v>2</v>
      </c>
      <c r="T74" s="316" t="s">
        <v>2</v>
      </c>
      <c r="U74" s="316" t="s">
        <v>2</v>
      </c>
      <c r="V74" s="316" t="s">
        <v>2</v>
      </c>
      <c r="W74" s="316" t="s">
        <v>2</v>
      </c>
      <c r="X74" s="316" t="s">
        <v>2</v>
      </c>
      <c r="Y74" s="316" t="s">
        <v>2</v>
      </c>
      <c r="Z74" s="275">
        <f t="shared" si="23"/>
        <v>0</v>
      </c>
    </row>
    <row r="75" spans="1:26" s="133" customFormat="1" ht="20.100000000000001" customHeight="1" thickBot="1">
      <c r="B75" s="254"/>
      <c r="C75" s="866"/>
      <c r="D75" s="867"/>
      <c r="E75" s="868"/>
      <c r="F75" s="208"/>
      <c r="G75" s="609" t="s">
        <v>417</v>
      </c>
      <c r="H75" s="612">
        <v>0</v>
      </c>
      <c r="I75" s="318" t="s">
        <v>2</v>
      </c>
      <c r="J75" s="316" t="s">
        <v>2</v>
      </c>
      <c r="K75" s="316" t="s">
        <v>2</v>
      </c>
      <c r="L75" s="316" t="s">
        <v>2</v>
      </c>
      <c r="M75" s="316" t="s">
        <v>2</v>
      </c>
      <c r="N75" s="316" t="s">
        <v>2</v>
      </c>
      <c r="O75" s="316" t="s">
        <v>2</v>
      </c>
      <c r="P75" s="316" t="s">
        <v>2</v>
      </c>
      <c r="Q75" s="316" t="s">
        <v>2</v>
      </c>
      <c r="R75" s="316" t="s">
        <v>2</v>
      </c>
      <c r="S75" s="316" t="s">
        <v>2</v>
      </c>
      <c r="T75" s="316" t="s">
        <v>2</v>
      </c>
      <c r="U75" s="316" t="s">
        <v>2</v>
      </c>
      <c r="V75" s="316" t="s">
        <v>2</v>
      </c>
      <c r="W75" s="316" t="s">
        <v>2</v>
      </c>
      <c r="X75" s="316" t="s">
        <v>2</v>
      </c>
      <c r="Y75" s="316" t="s">
        <v>2</v>
      </c>
      <c r="Z75" s="275">
        <f t="shared" si="23"/>
        <v>0</v>
      </c>
    </row>
    <row r="76" spans="1:26" s="133" customFormat="1" ht="20.100000000000001" customHeight="1" thickBot="1">
      <c r="B76" s="254"/>
      <c r="C76" s="869"/>
      <c r="D76" s="870"/>
      <c r="E76" s="871"/>
      <c r="F76" s="277"/>
      <c r="G76" s="611" t="s">
        <v>416</v>
      </c>
      <c r="H76" s="612">
        <v>0</v>
      </c>
      <c r="I76" s="318" t="s">
        <v>2</v>
      </c>
      <c r="J76" s="316" t="s">
        <v>2</v>
      </c>
      <c r="K76" s="316" t="s">
        <v>2</v>
      </c>
      <c r="L76" s="316" t="s">
        <v>2</v>
      </c>
      <c r="M76" s="316" t="s">
        <v>2</v>
      </c>
      <c r="N76" s="316" t="s">
        <v>2</v>
      </c>
      <c r="O76" s="316" t="s">
        <v>2</v>
      </c>
      <c r="P76" s="316" t="s">
        <v>2</v>
      </c>
      <c r="Q76" s="316" t="s">
        <v>2</v>
      </c>
      <c r="R76" s="316" t="s">
        <v>2</v>
      </c>
      <c r="S76" s="316" t="s">
        <v>2</v>
      </c>
      <c r="T76" s="316" t="s">
        <v>2</v>
      </c>
      <c r="U76" s="316" t="s">
        <v>2</v>
      </c>
      <c r="V76" s="316" t="s">
        <v>2</v>
      </c>
      <c r="W76" s="316" t="s">
        <v>2</v>
      </c>
      <c r="X76" s="316" t="s">
        <v>2</v>
      </c>
      <c r="Y76" s="316" t="s">
        <v>2</v>
      </c>
      <c r="Z76" s="275">
        <f t="shared" si="23"/>
        <v>0</v>
      </c>
    </row>
    <row r="77" spans="1:26" s="133" customFormat="1" ht="20.100000000000001" customHeight="1">
      <c r="B77" s="254"/>
      <c r="C77" s="156" t="s">
        <v>242</v>
      </c>
      <c r="D77" s="157"/>
      <c r="E77" s="157"/>
      <c r="F77" s="183"/>
      <c r="G77" s="183"/>
      <c r="H77" s="276"/>
      <c r="I77" s="318" t="s">
        <v>2</v>
      </c>
      <c r="J77" s="316" t="s">
        <v>2</v>
      </c>
      <c r="K77" s="279"/>
      <c r="L77" s="317" t="s">
        <v>2</v>
      </c>
      <c r="M77" s="317" t="s">
        <v>2</v>
      </c>
      <c r="N77" s="317" t="s">
        <v>2</v>
      </c>
      <c r="O77" s="317" t="s">
        <v>2</v>
      </c>
      <c r="P77" s="317" t="s">
        <v>2</v>
      </c>
      <c r="Q77" s="317" t="s">
        <v>2</v>
      </c>
      <c r="R77" s="317" t="s">
        <v>2</v>
      </c>
      <c r="S77" s="317" t="s">
        <v>2</v>
      </c>
      <c r="T77" s="317" t="s">
        <v>2</v>
      </c>
      <c r="U77" s="317" t="s">
        <v>2</v>
      </c>
      <c r="V77" s="317" t="s">
        <v>2</v>
      </c>
      <c r="W77" s="317" t="s">
        <v>2</v>
      </c>
      <c r="X77" s="317" t="s">
        <v>2</v>
      </c>
      <c r="Y77" s="317" t="s">
        <v>2</v>
      </c>
      <c r="Z77" s="275">
        <f t="shared" si="23"/>
        <v>0</v>
      </c>
    </row>
    <row r="78" spans="1:26" s="133" customFormat="1" ht="20.100000000000001" customHeight="1">
      <c r="B78" s="182"/>
      <c r="C78" s="857" t="s">
        <v>380</v>
      </c>
      <c r="D78" s="858"/>
      <c r="E78" s="858"/>
      <c r="F78" s="183"/>
      <c r="G78" s="183"/>
      <c r="H78" s="276"/>
      <c r="I78" s="610" t="s">
        <v>2</v>
      </c>
      <c r="J78" s="314" t="s">
        <v>2</v>
      </c>
      <c r="K78" s="282"/>
      <c r="M78" s="281"/>
      <c r="N78" s="281"/>
      <c r="O78" s="281"/>
      <c r="P78" s="281"/>
      <c r="Q78" s="281"/>
      <c r="R78" s="282"/>
      <c r="T78" s="281"/>
      <c r="U78" s="281"/>
      <c r="V78" s="281"/>
      <c r="X78" s="281"/>
      <c r="Y78" s="282"/>
      <c r="Z78" s="280">
        <f t="shared" si="23"/>
        <v>0</v>
      </c>
    </row>
    <row r="79" spans="1:26" s="133" customFormat="1" ht="20.100000000000001" customHeight="1" thickBot="1">
      <c r="B79" s="191"/>
      <c r="C79" s="264" t="s">
        <v>385</v>
      </c>
      <c r="D79" s="264"/>
      <c r="E79" s="264"/>
      <c r="F79" s="283"/>
      <c r="G79" s="264"/>
      <c r="H79" s="264"/>
      <c r="I79" s="284">
        <f>SUM(I71:I78)</f>
        <v>0</v>
      </c>
      <c r="J79" s="285">
        <f>SUM(J71:J78)</f>
        <v>0</v>
      </c>
      <c r="K79" s="285">
        <f>SUM(K71:K78)</f>
        <v>0</v>
      </c>
      <c r="L79" s="285">
        <f>SUM(L71:L78)</f>
        <v>0</v>
      </c>
      <c r="M79" s="285">
        <f t="shared" ref="M79:Y79" si="24">SUM(M71:M78)</f>
        <v>0</v>
      </c>
      <c r="N79" s="285">
        <f t="shared" si="24"/>
        <v>0</v>
      </c>
      <c r="O79" s="285">
        <f t="shared" si="24"/>
        <v>0</v>
      </c>
      <c r="P79" s="285">
        <f t="shared" si="24"/>
        <v>0</v>
      </c>
      <c r="Q79" s="285">
        <f t="shared" si="24"/>
        <v>0</v>
      </c>
      <c r="R79" s="286">
        <f t="shared" si="24"/>
        <v>0</v>
      </c>
      <c r="S79" s="192">
        <f t="shared" si="24"/>
        <v>0</v>
      </c>
      <c r="T79" s="285">
        <f t="shared" si="24"/>
        <v>0</v>
      </c>
      <c r="U79" s="192">
        <f t="shared" si="24"/>
        <v>0</v>
      </c>
      <c r="V79" s="285">
        <f t="shared" si="24"/>
        <v>0</v>
      </c>
      <c r="W79" s="192">
        <f t="shared" si="24"/>
        <v>0</v>
      </c>
      <c r="X79" s="285">
        <f t="shared" si="24"/>
        <v>0</v>
      </c>
      <c r="Y79" s="192">
        <f t="shared" si="24"/>
        <v>0</v>
      </c>
      <c r="Z79" s="287">
        <f t="shared" si="23"/>
        <v>0</v>
      </c>
    </row>
    <row r="80" spans="1:26" s="124" customFormat="1" ht="20.100000000000001" customHeight="1"/>
    <row r="81" spans="2:26" s="125" customFormat="1" ht="39" customHeight="1">
      <c r="Y81" s="527" t="s">
        <v>412</v>
      </c>
      <c r="Z81" s="528"/>
    </row>
    <row r="82" spans="2:26" s="290" customFormat="1" ht="18" customHeight="1">
      <c r="B82" s="289" t="s">
        <v>3</v>
      </c>
      <c r="C82" s="290" t="s">
        <v>312</v>
      </c>
      <c r="L82" s="129" t="s">
        <v>3</v>
      </c>
      <c r="M82" s="290" t="s">
        <v>418</v>
      </c>
    </row>
    <row r="83" spans="2:26" s="290" customFormat="1" ht="18" customHeight="1">
      <c r="B83" s="289" t="s">
        <v>277</v>
      </c>
      <c r="C83" s="291" t="s">
        <v>210</v>
      </c>
      <c r="D83" s="291"/>
      <c r="E83" s="291"/>
      <c r="F83" s="291"/>
      <c r="G83" s="291"/>
      <c r="H83" s="291"/>
      <c r="I83" s="291"/>
      <c r="J83" s="291"/>
      <c r="K83" s="291"/>
      <c r="M83" s="290" t="s">
        <v>419</v>
      </c>
      <c r="O83" s="291"/>
      <c r="P83" s="291"/>
      <c r="Q83" s="291"/>
      <c r="R83" s="291"/>
      <c r="S83" s="291"/>
      <c r="T83" s="291"/>
      <c r="U83" s="291"/>
      <c r="V83" s="291"/>
      <c r="W83" s="291"/>
      <c r="X83" s="291"/>
      <c r="Y83" s="291"/>
      <c r="Z83" s="291"/>
    </row>
    <row r="84" spans="2:26" s="290" customFormat="1" ht="18" customHeight="1">
      <c r="B84" s="289" t="s">
        <v>189</v>
      </c>
      <c r="C84" s="292" t="s">
        <v>1</v>
      </c>
      <c r="D84" s="291"/>
      <c r="E84" s="291"/>
      <c r="F84" s="291"/>
      <c r="G84" s="291"/>
      <c r="H84" s="291"/>
      <c r="I84" s="291"/>
      <c r="J84" s="291"/>
      <c r="K84" s="291"/>
      <c r="L84" s="129" t="s">
        <v>255</v>
      </c>
      <c r="M84" s="290" t="s">
        <v>379</v>
      </c>
      <c r="N84" s="292"/>
      <c r="O84" s="291"/>
      <c r="P84" s="291"/>
      <c r="Q84" s="291"/>
      <c r="R84" s="291"/>
      <c r="S84" s="291"/>
      <c r="T84" s="291"/>
      <c r="U84" s="291"/>
      <c r="V84" s="291"/>
      <c r="W84" s="291"/>
      <c r="X84" s="291"/>
      <c r="Y84" s="291"/>
      <c r="Z84" s="291"/>
    </row>
    <row r="85" spans="2:26" s="290" customFormat="1" ht="18" customHeight="1">
      <c r="B85" s="129" t="s">
        <v>189</v>
      </c>
      <c r="C85" s="293" t="s">
        <v>290</v>
      </c>
      <c r="F85" s="292"/>
      <c r="G85" s="292"/>
      <c r="H85" s="292"/>
      <c r="L85" s="289" t="s">
        <v>189</v>
      </c>
      <c r="M85" s="291" t="s">
        <v>280</v>
      </c>
      <c r="N85" s="291"/>
    </row>
    <row r="86" spans="2:26" s="290" customFormat="1" ht="20.100000000000001" customHeight="1">
      <c r="B86" s="129" t="s">
        <v>189</v>
      </c>
      <c r="C86" s="291" t="s">
        <v>211</v>
      </c>
      <c r="I86" s="292"/>
      <c r="J86" s="292"/>
      <c r="K86" s="292"/>
      <c r="L86" s="289" t="s">
        <v>278</v>
      </c>
      <c r="M86" s="290" t="s">
        <v>406</v>
      </c>
      <c r="O86" s="292"/>
      <c r="P86" s="292"/>
      <c r="Q86" s="292"/>
      <c r="R86" s="292"/>
      <c r="S86" s="292"/>
      <c r="T86" s="292"/>
      <c r="U86" s="292"/>
      <c r="V86" s="292"/>
      <c r="W86" s="292"/>
      <c r="X86" s="292"/>
      <c r="Y86" s="292"/>
      <c r="Z86" s="292"/>
    </row>
  </sheetData>
  <mergeCells count="18">
    <mergeCell ref="C78:E78"/>
    <mergeCell ref="L69:Y69"/>
    <mergeCell ref="L37:Y37"/>
    <mergeCell ref="L55:Y55"/>
    <mergeCell ref="B37:F38"/>
    <mergeCell ref="C72:E76"/>
    <mergeCell ref="Z37:Z38"/>
    <mergeCell ref="I37:J37"/>
    <mergeCell ref="Z69:Z70"/>
    <mergeCell ref="I55:J55"/>
    <mergeCell ref="B69:F70"/>
    <mergeCell ref="I69:J69"/>
    <mergeCell ref="B55:F56"/>
    <mergeCell ref="Z6:Z7"/>
    <mergeCell ref="I6:J6"/>
    <mergeCell ref="B6:F7"/>
    <mergeCell ref="L6:Y6"/>
    <mergeCell ref="B3:Z3"/>
  </mergeCells>
  <phoneticPr fontId="2"/>
  <pageMargins left="0.78740157480314965" right="0.78740157480314965" top="0.78740157480314965" bottom="0.78740157480314965" header="0.51181102362204722" footer="0.78740157480314965"/>
  <pageSetup paperSize="8" scale="46"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topLeftCell="A4" zoomScaleNormal="100" zoomScaleSheetLayoutView="100" workbookViewId="0">
      <selection activeCell="A5" sqref="A5"/>
    </sheetView>
  </sheetViews>
  <sheetFormatPr defaultColWidth="8" defaultRowHeight="12"/>
  <cols>
    <col min="1" max="1" width="4.75" style="532" customWidth="1"/>
    <col min="2" max="2" width="11" style="532" customWidth="1"/>
    <col min="3" max="3" width="4" style="532" customWidth="1"/>
    <col min="4" max="9" width="5" style="532" customWidth="1"/>
    <col min="10" max="10" width="17.5" style="532" customWidth="1"/>
    <col min="11" max="11" width="32.5" style="532" customWidth="1"/>
    <col min="12" max="16384" width="8" style="532"/>
  </cols>
  <sheetData>
    <row r="1" spans="1:11" s="543" customFormat="1" ht="15" customHeight="1">
      <c r="A1" s="555" t="s">
        <v>393</v>
      </c>
      <c r="B1" s="544"/>
      <c r="C1" s="544"/>
      <c r="D1" s="544"/>
      <c r="E1" s="544"/>
      <c r="F1" s="544"/>
      <c r="G1" s="544"/>
      <c r="H1" s="544"/>
      <c r="I1" s="544"/>
      <c r="J1" s="544"/>
      <c r="K1" s="544"/>
    </row>
    <row r="2" spans="1:11" s="543" customFormat="1" ht="15" customHeight="1">
      <c r="A2" s="544"/>
      <c r="B2" s="544"/>
      <c r="C2" s="544"/>
      <c r="D2" s="544"/>
      <c r="E2" s="544"/>
      <c r="F2" s="544"/>
      <c r="G2" s="544"/>
      <c r="H2" s="544"/>
      <c r="I2" s="544"/>
      <c r="J2" s="544"/>
      <c r="K2" s="547" t="s">
        <v>348</v>
      </c>
    </row>
    <row r="3" spans="1:11" s="543" customFormat="1" ht="15" customHeight="1">
      <c r="A3" s="544"/>
      <c r="B3" s="544"/>
      <c r="C3" s="544"/>
      <c r="D3" s="544"/>
      <c r="E3" s="544"/>
      <c r="F3" s="544"/>
      <c r="G3" s="544"/>
      <c r="H3" s="544"/>
      <c r="I3" s="544"/>
      <c r="J3" s="544"/>
      <c r="K3" s="544"/>
    </row>
    <row r="4" spans="1:11" s="543" customFormat="1" ht="22.5" customHeight="1">
      <c r="A4" s="625" t="s">
        <v>392</v>
      </c>
      <c r="B4" s="625"/>
      <c r="C4" s="625"/>
      <c r="D4" s="625"/>
      <c r="E4" s="625"/>
      <c r="F4" s="625"/>
      <c r="G4" s="625"/>
      <c r="H4" s="625"/>
      <c r="I4" s="625"/>
      <c r="J4" s="625"/>
      <c r="K4" s="625"/>
    </row>
    <row r="5" spans="1:11" s="543" customFormat="1" ht="15" customHeight="1">
      <c r="A5" s="544"/>
      <c r="B5" s="544"/>
      <c r="C5" s="544"/>
      <c r="D5" s="544"/>
      <c r="E5" s="544"/>
      <c r="F5" s="544"/>
      <c r="G5" s="544"/>
      <c r="H5" s="544"/>
      <c r="I5" s="544"/>
      <c r="J5" s="544"/>
      <c r="K5" s="544"/>
    </row>
    <row r="6" spans="1:11" s="543" customFormat="1" ht="15" customHeight="1">
      <c r="A6" s="544" t="s">
        <v>346</v>
      </c>
      <c r="B6" s="544"/>
      <c r="C6" s="544"/>
      <c r="D6" s="544"/>
      <c r="E6" s="544"/>
      <c r="F6" s="544"/>
      <c r="G6" s="544"/>
      <c r="H6" s="544"/>
      <c r="I6" s="544"/>
      <c r="J6" s="544"/>
      <c r="K6" s="544"/>
    </row>
    <row r="7" spans="1:11" s="543" customFormat="1" ht="15" customHeight="1">
      <c r="A7" s="544"/>
      <c r="B7" s="544"/>
      <c r="C7" s="544"/>
      <c r="D7" s="544"/>
      <c r="E7" s="544"/>
      <c r="F7" s="544"/>
      <c r="G7" s="544"/>
      <c r="H7" s="544"/>
      <c r="I7" s="544"/>
      <c r="J7" s="544"/>
      <c r="K7" s="544"/>
    </row>
    <row r="8" spans="1:11" s="543" customFormat="1" ht="15" customHeight="1">
      <c r="A8" s="544"/>
      <c r="B8" s="544"/>
      <c r="C8" s="544"/>
      <c r="D8" s="544"/>
      <c r="E8" s="544"/>
      <c r="F8" s="544"/>
      <c r="G8" s="544"/>
      <c r="H8" s="544"/>
      <c r="I8" s="544"/>
      <c r="J8" s="544"/>
      <c r="K8" s="544"/>
    </row>
    <row r="9" spans="1:11" s="543" customFormat="1" ht="18" customHeight="1">
      <c r="A9" s="544"/>
      <c r="B9" s="544"/>
      <c r="C9" s="544"/>
      <c r="D9" s="544"/>
      <c r="G9" s="547"/>
      <c r="I9" s="547" t="s">
        <v>350</v>
      </c>
      <c r="J9" s="556" t="s">
        <v>345</v>
      </c>
      <c r="K9" s="545"/>
    </row>
    <row r="10" spans="1:11" s="543" customFormat="1" ht="18" customHeight="1">
      <c r="A10" s="544"/>
      <c r="B10" s="544"/>
      <c r="C10" s="544"/>
      <c r="D10" s="544"/>
      <c r="E10" s="544"/>
      <c r="J10" s="556" t="s">
        <v>344</v>
      </c>
      <c r="K10" s="546"/>
    </row>
    <row r="11" spans="1:11" s="543" customFormat="1" ht="18" customHeight="1">
      <c r="A11" s="544"/>
      <c r="B11" s="544"/>
      <c r="C11" s="544"/>
      <c r="D11" s="544"/>
      <c r="E11" s="544"/>
      <c r="J11" s="556" t="s">
        <v>343</v>
      </c>
      <c r="K11" s="546"/>
    </row>
    <row r="12" spans="1:11" s="543" customFormat="1" ht="18" customHeight="1">
      <c r="A12" s="544"/>
      <c r="B12" s="544"/>
      <c r="C12" s="544"/>
      <c r="D12" s="544"/>
      <c r="E12" s="544"/>
      <c r="J12" s="556" t="s">
        <v>342</v>
      </c>
      <c r="K12" s="545"/>
    </row>
    <row r="13" spans="1:11" s="543" customFormat="1" ht="18" customHeight="1">
      <c r="A13" s="544"/>
      <c r="B13" s="544"/>
      <c r="C13" s="544"/>
      <c r="D13" s="544"/>
      <c r="E13" s="544"/>
      <c r="J13" s="556" t="s">
        <v>341</v>
      </c>
      <c r="K13" s="546"/>
    </row>
    <row r="14" spans="1:11" s="543" customFormat="1" ht="18" customHeight="1">
      <c r="A14" s="544"/>
      <c r="B14" s="544"/>
      <c r="C14" s="544"/>
      <c r="D14" s="544"/>
      <c r="E14" s="544"/>
      <c r="J14" s="556" t="s">
        <v>340</v>
      </c>
      <c r="K14" s="545"/>
    </row>
    <row r="15" spans="1:11" s="543" customFormat="1" ht="18" customHeight="1">
      <c r="A15" s="544"/>
      <c r="B15" s="544"/>
      <c r="C15" s="544"/>
      <c r="D15" s="544"/>
      <c r="E15" s="544"/>
      <c r="J15" s="556" t="s">
        <v>339</v>
      </c>
      <c r="K15" s="545"/>
    </row>
    <row r="16" spans="1:11" s="543" customFormat="1" ht="24" customHeight="1">
      <c r="A16" s="544"/>
      <c r="B16" s="544"/>
      <c r="C16" s="544"/>
      <c r="D16" s="544"/>
      <c r="E16" s="544"/>
      <c r="F16" s="544"/>
      <c r="G16" s="544"/>
      <c r="H16" s="544"/>
      <c r="I16" s="544"/>
      <c r="J16" s="544"/>
      <c r="K16" s="544"/>
    </row>
    <row r="17" spans="1:11" s="543" customFormat="1" ht="13.5">
      <c r="A17" s="624" t="s">
        <v>351</v>
      </c>
      <c r="B17" s="624"/>
      <c r="C17" s="624"/>
      <c r="D17" s="624"/>
      <c r="E17" s="624"/>
      <c r="F17" s="624"/>
      <c r="G17" s="624"/>
      <c r="H17" s="624"/>
      <c r="I17" s="624"/>
      <c r="J17" s="624"/>
      <c r="K17" s="624"/>
    </row>
    <row r="18" spans="1:11" s="543" customFormat="1" ht="19.5" customHeight="1">
      <c r="A18" s="624"/>
      <c r="B18" s="624"/>
      <c r="C18" s="624"/>
      <c r="D18" s="624"/>
      <c r="E18" s="624"/>
      <c r="F18" s="624"/>
      <c r="G18" s="624"/>
      <c r="H18" s="624"/>
      <c r="I18" s="624"/>
      <c r="J18" s="624"/>
      <c r="K18" s="624"/>
    </row>
    <row r="19" spans="1:11" s="543" customFormat="1" ht="21.75" customHeight="1"/>
    <row r="20" spans="1:11" ht="18" customHeight="1">
      <c r="A20" s="540" t="s">
        <v>262</v>
      </c>
      <c r="B20" s="540" t="s">
        <v>337</v>
      </c>
      <c r="C20" s="540" t="s">
        <v>336</v>
      </c>
      <c r="D20" s="542" t="s">
        <v>335</v>
      </c>
      <c r="E20" s="541" t="s">
        <v>68</v>
      </c>
      <c r="F20" s="541" t="s">
        <v>69</v>
      </c>
      <c r="G20" s="540"/>
      <c r="H20" s="540"/>
      <c r="I20" s="540"/>
      <c r="J20" s="540" t="s">
        <v>334</v>
      </c>
      <c r="K20" s="540" t="s">
        <v>333</v>
      </c>
    </row>
    <row r="21" spans="1:11" ht="18" customHeight="1">
      <c r="A21" s="539" t="s">
        <v>323</v>
      </c>
      <c r="B21" s="537" t="s">
        <v>325</v>
      </c>
      <c r="C21" s="538" t="s">
        <v>322</v>
      </c>
      <c r="D21" s="538" t="s">
        <v>353</v>
      </c>
      <c r="E21" s="538" t="s">
        <v>322</v>
      </c>
      <c r="F21" s="538" t="s">
        <v>327</v>
      </c>
      <c r="G21" s="538" t="s">
        <v>326</v>
      </c>
      <c r="H21" s="538"/>
      <c r="I21" s="538"/>
      <c r="J21" s="537" t="s">
        <v>318</v>
      </c>
      <c r="K21" s="537"/>
    </row>
    <row r="22" spans="1:11" ht="27.75" customHeight="1" thickBot="1">
      <c r="A22" s="560" t="s">
        <v>323</v>
      </c>
      <c r="B22" s="561" t="s">
        <v>325</v>
      </c>
      <c r="C22" s="562" t="s">
        <v>331</v>
      </c>
      <c r="D22" s="562"/>
      <c r="E22" s="562"/>
      <c r="F22" s="562"/>
      <c r="G22" s="562"/>
      <c r="H22" s="562"/>
      <c r="I22" s="562" t="s">
        <v>324</v>
      </c>
      <c r="J22" s="561" t="s">
        <v>318</v>
      </c>
      <c r="K22" s="561"/>
    </row>
    <row r="23" spans="1:11" ht="18" customHeight="1" thickTop="1">
      <c r="A23" s="557">
        <v>1</v>
      </c>
      <c r="B23" s="558"/>
      <c r="C23" s="559"/>
      <c r="D23" s="559"/>
      <c r="E23" s="559"/>
      <c r="F23" s="559"/>
      <c r="G23" s="559"/>
      <c r="H23" s="559"/>
      <c r="I23" s="559"/>
      <c r="J23" s="558"/>
      <c r="K23" s="558"/>
    </row>
    <row r="24" spans="1:11" ht="18" customHeight="1">
      <c r="A24" s="536">
        <v>2</v>
      </c>
      <c r="B24" s="534"/>
      <c r="C24" s="535"/>
      <c r="D24" s="535"/>
      <c r="E24" s="535"/>
      <c r="F24" s="535"/>
      <c r="G24" s="535"/>
      <c r="H24" s="535"/>
      <c r="I24" s="535"/>
      <c r="J24" s="534"/>
      <c r="K24" s="534"/>
    </row>
    <row r="25" spans="1:11" ht="18" customHeight="1">
      <c r="A25" s="536" t="s">
        <v>317</v>
      </c>
      <c r="B25" s="534"/>
      <c r="C25" s="535"/>
      <c r="D25" s="535"/>
      <c r="E25" s="535"/>
      <c r="F25" s="535"/>
      <c r="G25" s="535"/>
      <c r="H25" s="535"/>
      <c r="I25" s="535"/>
      <c r="J25" s="534"/>
      <c r="K25" s="534"/>
    </row>
    <row r="26" spans="1:11" ht="18" customHeight="1">
      <c r="A26" s="536"/>
      <c r="B26" s="534"/>
      <c r="C26" s="535"/>
      <c r="D26" s="535"/>
      <c r="E26" s="535"/>
      <c r="F26" s="535"/>
      <c r="G26" s="535"/>
      <c r="H26" s="535"/>
      <c r="I26" s="535"/>
      <c r="J26" s="534"/>
      <c r="K26" s="534"/>
    </row>
    <row r="27" spans="1:11" ht="18" customHeight="1">
      <c r="A27" s="536"/>
      <c r="B27" s="534"/>
      <c r="C27" s="535"/>
      <c r="D27" s="535"/>
      <c r="E27" s="535"/>
      <c r="F27" s="535"/>
      <c r="G27" s="535"/>
      <c r="H27" s="535"/>
      <c r="I27" s="535"/>
      <c r="J27" s="534"/>
      <c r="K27" s="534"/>
    </row>
    <row r="28" spans="1:11" ht="18" customHeight="1">
      <c r="A28" s="536"/>
      <c r="B28" s="534"/>
      <c r="C28" s="535"/>
      <c r="D28" s="535"/>
      <c r="E28" s="535"/>
      <c r="F28" s="535"/>
      <c r="G28" s="535"/>
      <c r="H28" s="535"/>
      <c r="I28" s="535"/>
      <c r="J28" s="534"/>
      <c r="K28" s="534"/>
    </row>
    <row r="29" spans="1:11" ht="18" customHeight="1">
      <c r="A29" s="536"/>
      <c r="B29" s="534"/>
      <c r="C29" s="535"/>
      <c r="D29" s="535"/>
      <c r="E29" s="535"/>
      <c r="F29" s="535"/>
      <c r="G29" s="535"/>
      <c r="H29" s="535"/>
      <c r="I29" s="535"/>
      <c r="J29" s="534"/>
      <c r="K29" s="534"/>
    </row>
    <row r="30" spans="1:11" ht="18" customHeight="1">
      <c r="A30" s="536"/>
      <c r="B30" s="534"/>
      <c r="C30" s="535"/>
      <c r="D30" s="535"/>
      <c r="E30" s="535"/>
      <c r="F30" s="535"/>
      <c r="G30" s="535"/>
      <c r="H30" s="535"/>
      <c r="I30" s="535"/>
      <c r="J30" s="534"/>
      <c r="K30" s="534"/>
    </row>
    <row r="31" spans="1:11" ht="18" customHeight="1">
      <c r="A31" s="536"/>
      <c r="B31" s="534"/>
      <c r="C31" s="535"/>
      <c r="D31" s="535"/>
      <c r="E31" s="535"/>
      <c r="F31" s="535"/>
      <c r="G31" s="535"/>
      <c r="H31" s="535"/>
      <c r="I31" s="535"/>
      <c r="J31" s="534"/>
      <c r="K31" s="534"/>
    </row>
    <row r="32" spans="1:11" ht="18" customHeight="1">
      <c r="A32" s="536"/>
      <c r="B32" s="534"/>
      <c r="C32" s="535"/>
      <c r="D32" s="535"/>
      <c r="E32" s="535"/>
      <c r="F32" s="535"/>
      <c r="G32" s="535"/>
      <c r="H32" s="535"/>
      <c r="I32" s="535"/>
      <c r="J32" s="534"/>
      <c r="K32" s="534"/>
    </row>
    <row r="33" spans="1:11" ht="18" customHeight="1">
      <c r="A33" s="536"/>
      <c r="B33" s="534"/>
      <c r="C33" s="535"/>
      <c r="D33" s="535"/>
      <c r="E33" s="535"/>
      <c r="F33" s="535"/>
      <c r="G33" s="535"/>
      <c r="H33" s="535"/>
      <c r="I33" s="535"/>
      <c r="J33" s="534"/>
      <c r="K33" s="534"/>
    </row>
    <row r="34" spans="1:11" ht="18" customHeight="1">
      <c r="A34" s="536"/>
      <c r="B34" s="534"/>
      <c r="C34" s="535"/>
      <c r="D34" s="535"/>
      <c r="E34" s="535"/>
      <c r="F34" s="535"/>
      <c r="G34" s="535"/>
      <c r="H34" s="535"/>
      <c r="I34" s="535"/>
      <c r="J34" s="534"/>
      <c r="K34" s="534"/>
    </row>
    <row r="35" spans="1:11" ht="18" customHeight="1">
      <c r="A35" s="536"/>
      <c r="B35" s="534"/>
      <c r="C35" s="535"/>
      <c r="D35" s="535"/>
      <c r="E35" s="535"/>
      <c r="F35" s="535"/>
      <c r="G35" s="535"/>
      <c r="H35" s="535"/>
      <c r="I35" s="535"/>
      <c r="J35" s="534"/>
      <c r="K35" s="534"/>
    </row>
    <row r="36" spans="1:11" ht="18" customHeight="1">
      <c r="A36" s="536"/>
      <c r="B36" s="534"/>
      <c r="C36" s="535"/>
      <c r="D36" s="535"/>
      <c r="E36" s="535"/>
      <c r="F36" s="535"/>
      <c r="G36" s="535"/>
      <c r="H36" s="535"/>
      <c r="I36" s="535"/>
      <c r="J36" s="534"/>
      <c r="K36" s="534"/>
    </row>
    <row r="37" spans="1:11" ht="18" customHeight="1">
      <c r="A37" s="536"/>
      <c r="B37" s="534"/>
      <c r="C37" s="535"/>
      <c r="D37" s="535"/>
      <c r="E37" s="535"/>
      <c r="F37" s="535"/>
      <c r="G37" s="535"/>
      <c r="H37" s="535"/>
      <c r="I37" s="535"/>
      <c r="J37" s="534"/>
      <c r="K37" s="534"/>
    </row>
    <row r="38" spans="1:11" ht="18" customHeight="1">
      <c r="A38" s="536"/>
      <c r="B38" s="534"/>
      <c r="C38" s="535"/>
      <c r="D38" s="535"/>
      <c r="E38" s="535"/>
      <c r="F38" s="535"/>
      <c r="G38" s="535"/>
      <c r="H38" s="535"/>
      <c r="I38" s="535"/>
      <c r="J38" s="534"/>
      <c r="K38" s="534"/>
    </row>
    <row r="39" spans="1:11" ht="18" customHeight="1">
      <c r="A39" s="536"/>
      <c r="B39" s="534"/>
      <c r="C39" s="535"/>
      <c r="D39" s="535"/>
      <c r="E39" s="535"/>
      <c r="F39" s="535"/>
      <c r="G39" s="535"/>
      <c r="H39" s="535"/>
      <c r="I39" s="535"/>
      <c r="J39" s="534"/>
      <c r="K39" s="534"/>
    </row>
    <row r="40" spans="1:11" ht="18" customHeight="1">
      <c r="A40" s="536"/>
      <c r="B40" s="534"/>
      <c r="C40" s="535"/>
      <c r="D40" s="535"/>
      <c r="E40" s="535"/>
      <c r="F40" s="535"/>
      <c r="G40" s="535"/>
      <c r="H40" s="535"/>
      <c r="I40" s="535"/>
      <c r="J40" s="534"/>
      <c r="K40" s="534"/>
    </row>
    <row r="41" spans="1:11" ht="18" customHeight="1">
      <c r="A41" s="536"/>
      <c r="B41" s="534"/>
      <c r="C41" s="535"/>
      <c r="D41" s="535"/>
      <c r="E41" s="535"/>
      <c r="F41" s="535"/>
      <c r="G41" s="535"/>
      <c r="H41" s="535"/>
      <c r="I41" s="535"/>
      <c r="J41" s="534"/>
      <c r="K41" s="534"/>
    </row>
    <row r="42" spans="1:11" ht="18" customHeight="1">
      <c r="A42" s="536"/>
      <c r="B42" s="534"/>
      <c r="C42" s="535"/>
      <c r="D42" s="535"/>
      <c r="E42" s="535"/>
      <c r="F42" s="535"/>
      <c r="G42" s="535"/>
      <c r="H42" s="535"/>
      <c r="I42" s="535"/>
      <c r="J42" s="534"/>
      <c r="K42" s="534"/>
    </row>
    <row r="44" spans="1:11" ht="13.5">
      <c r="A44" s="533" t="s">
        <v>316</v>
      </c>
    </row>
  </sheetData>
  <mergeCells count="2">
    <mergeCell ref="A4:K4"/>
    <mergeCell ref="A17:K18"/>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view="pageBreakPreview" zoomScaleNormal="100" workbookViewId="0">
      <selection activeCell="B1" sqref="B1"/>
    </sheetView>
  </sheetViews>
  <sheetFormatPr defaultColWidth="9" defaultRowHeight="12.7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1" customFormat="1" ht="26.25" customHeight="1">
      <c r="B1" s="563" t="s">
        <v>420</v>
      </c>
      <c r="C1" s="16"/>
      <c r="D1" s="17"/>
      <c r="E1" s="17"/>
      <c r="F1" s="17"/>
      <c r="G1" s="17"/>
      <c r="H1" s="17"/>
      <c r="I1" s="17"/>
      <c r="J1" s="18"/>
      <c r="K1" s="2"/>
      <c r="L1" s="2"/>
      <c r="M1" s="2"/>
      <c r="N1" s="2"/>
    </row>
    <row r="2" spans="2:16" s="1" customFormat="1" ht="27.75" customHeight="1">
      <c r="B2" s="638" t="s">
        <v>62</v>
      </c>
      <c r="C2" s="638"/>
      <c r="D2" s="638"/>
      <c r="E2" s="638"/>
      <c r="F2" s="638"/>
      <c r="G2" s="638"/>
      <c r="H2" s="638"/>
      <c r="I2" s="638"/>
      <c r="J2" s="638"/>
      <c r="K2" s="3"/>
      <c r="L2" s="3"/>
      <c r="M2" s="3"/>
      <c r="N2" s="3"/>
      <c r="O2" s="3"/>
      <c r="P2" s="3"/>
    </row>
    <row r="3" spans="2:16" ht="18" customHeight="1">
      <c r="B3" s="19"/>
      <c r="C3" s="19"/>
      <c r="D3" s="19"/>
      <c r="E3" s="19"/>
      <c r="F3" s="19"/>
      <c r="G3" s="19"/>
      <c r="H3" s="19"/>
      <c r="I3" s="19"/>
      <c r="J3" s="19"/>
    </row>
    <row r="4" spans="2:16" ht="18" customHeight="1" thickBot="1">
      <c r="B4" s="649" t="s">
        <v>310</v>
      </c>
      <c r="C4" s="650"/>
      <c r="D4" s="650"/>
      <c r="E4" s="650"/>
      <c r="F4" s="19"/>
      <c r="G4" s="19"/>
      <c r="H4" s="19"/>
      <c r="I4" s="19"/>
      <c r="J4" s="288" t="s">
        <v>286</v>
      </c>
    </row>
    <row r="5" spans="2:16" s="28" customFormat="1" ht="18" customHeight="1">
      <c r="B5" s="639" t="s">
        <v>155</v>
      </c>
      <c r="C5" s="640"/>
      <c r="D5" s="640"/>
      <c r="E5" s="641"/>
      <c r="F5" s="647" t="s">
        <v>193</v>
      </c>
      <c r="G5" s="647" t="s">
        <v>194</v>
      </c>
      <c r="H5" s="668" t="s">
        <v>363</v>
      </c>
      <c r="I5" s="645" t="s">
        <v>167</v>
      </c>
      <c r="J5" s="655" t="s">
        <v>241</v>
      </c>
    </row>
    <row r="6" spans="2:16" s="28" customFormat="1" ht="18" customHeight="1" thickBot="1">
      <c r="B6" s="642"/>
      <c r="C6" s="643"/>
      <c r="D6" s="643"/>
      <c r="E6" s="644"/>
      <c r="F6" s="648"/>
      <c r="G6" s="648"/>
      <c r="H6" s="669"/>
      <c r="I6" s="646"/>
      <c r="J6" s="656"/>
    </row>
    <row r="7" spans="2:16" s="28" customFormat="1" ht="18" customHeight="1">
      <c r="B7" s="627"/>
      <c r="C7" s="633" t="s">
        <v>309</v>
      </c>
      <c r="D7" s="636"/>
      <c r="E7" s="637"/>
      <c r="F7" s="30"/>
      <c r="G7" s="30"/>
      <c r="H7" s="30"/>
      <c r="I7" s="30">
        <f t="shared" ref="I7:I29" si="0">SUM(F7:H7)</f>
        <v>0</v>
      </c>
      <c r="J7" s="31"/>
    </row>
    <row r="8" spans="2:16" s="28" customFormat="1" ht="18" customHeight="1">
      <c r="B8" s="627"/>
      <c r="C8" s="43"/>
      <c r="D8" s="579" t="s">
        <v>394</v>
      </c>
      <c r="E8" s="580"/>
      <c r="F8" s="33"/>
      <c r="G8" s="33"/>
      <c r="H8" s="33"/>
      <c r="I8" s="33"/>
      <c r="J8" s="34"/>
    </row>
    <row r="9" spans="2:16" s="28" customFormat="1" ht="18" customHeight="1">
      <c r="B9" s="627"/>
      <c r="C9" s="44"/>
      <c r="D9" s="581" t="s">
        <v>395</v>
      </c>
      <c r="E9" s="582"/>
      <c r="F9" s="30"/>
      <c r="G9" s="30"/>
      <c r="H9" s="30"/>
      <c r="I9" s="30"/>
      <c r="J9" s="31"/>
    </row>
    <row r="10" spans="2:16" s="28" customFormat="1" ht="18" customHeight="1">
      <c r="B10" s="627"/>
      <c r="C10" s="661" t="s">
        <v>308</v>
      </c>
      <c r="D10" s="629"/>
      <c r="E10" s="662"/>
      <c r="F10" s="30"/>
      <c r="G10" s="30"/>
      <c r="H10" s="30"/>
      <c r="I10" s="32">
        <f t="shared" si="0"/>
        <v>0</v>
      </c>
      <c r="J10" s="31"/>
    </row>
    <row r="11" spans="2:16" s="28" customFormat="1" ht="18" customHeight="1">
      <c r="B11" s="627"/>
      <c r="C11" s="628" t="s">
        <v>283</v>
      </c>
      <c r="D11" s="630"/>
      <c r="E11" s="654"/>
      <c r="F11" s="32">
        <f>SUM(F12:F23)</f>
        <v>0</v>
      </c>
      <c r="G11" s="32">
        <f>SUM(G12:G23)</f>
        <v>0</v>
      </c>
      <c r="H11" s="32">
        <f>SUM(H12:H23)</f>
        <v>0</v>
      </c>
      <c r="I11" s="32">
        <f t="shared" si="0"/>
        <v>0</v>
      </c>
      <c r="J11" s="31"/>
    </row>
    <row r="12" spans="2:16" s="28" customFormat="1" ht="18" customHeight="1">
      <c r="B12" s="627"/>
      <c r="C12" s="631"/>
      <c r="D12" s="628" t="s">
        <v>307</v>
      </c>
      <c r="E12" s="654"/>
      <c r="F12" s="33"/>
      <c r="G12" s="33"/>
      <c r="H12" s="33"/>
      <c r="I12" s="33">
        <f t="shared" si="0"/>
        <v>0</v>
      </c>
      <c r="J12" s="34"/>
    </row>
    <row r="13" spans="2:16" s="28" customFormat="1" ht="18" customHeight="1">
      <c r="B13" s="627"/>
      <c r="C13" s="631"/>
      <c r="D13" s="633" t="s">
        <v>156</v>
      </c>
      <c r="E13" s="634"/>
      <c r="F13" s="37"/>
      <c r="G13" s="37"/>
      <c r="H13" s="37"/>
      <c r="I13" s="37">
        <f t="shared" si="0"/>
        <v>0</v>
      </c>
      <c r="J13" s="38"/>
    </row>
    <row r="14" spans="2:16" s="28" customFormat="1" ht="18" customHeight="1">
      <c r="B14" s="627"/>
      <c r="C14" s="631"/>
      <c r="D14" s="633" t="s">
        <v>157</v>
      </c>
      <c r="E14" s="634"/>
      <c r="F14" s="37"/>
      <c r="G14" s="37"/>
      <c r="H14" s="37"/>
      <c r="I14" s="37">
        <f t="shared" si="0"/>
        <v>0</v>
      </c>
      <c r="J14" s="38"/>
    </row>
    <row r="15" spans="2:16" s="28" customFormat="1" ht="18" customHeight="1">
      <c r="B15" s="627"/>
      <c r="C15" s="631"/>
      <c r="D15" s="633" t="s">
        <v>158</v>
      </c>
      <c r="E15" s="634"/>
      <c r="F15" s="37"/>
      <c r="G15" s="37"/>
      <c r="H15" s="37"/>
      <c r="I15" s="37">
        <f t="shared" si="0"/>
        <v>0</v>
      </c>
      <c r="J15" s="38"/>
    </row>
    <row r="16" spans="2:16" s="28" customFormat="1" ht="18" customHeight="1">
      <c r="B16" s="627"/>
      <c r="C16" s="631"/>
      <c r="D16" s="633" t="s">
        <v>159</v>
      </c>
      <c r="E16" s="634"/>
      <c r="F16" s="37"/>
      <c r="G16" s="37"/>
      <c r="H16" s="37"/>
      <c r="I16" s="37">
        <f t="shared" si="0"/>
        <v>0</v>
      </c>
      <c r="J16" s="38"/>
    </row>
    <row r="17" spans="2:10" s="28" customFormat="1" ht="18" customHeight="1">
      <c r="B17" s="627"/>
      <c r="C17" s="631"/>
      <c r="D17" s="633" t="s">
        <v>160</v>
      </c>
      <c r="E17" s="634"/>
      <c r="F17" s="37"/>
      <c r="G17" s="37"/>
      <c r="H17" s="37"/>
      <c r="I17" s="37">
        <f t="shared" si="0"/>
        <v>0</v>
      </c>
      <c r="J17" s="38"/>
    </row>
    <row r="18" spans="2:10" s="28" customFormat="1" ht="18" customHeight="1">
      <c r="B18" s="627"/>
      <c r="C18" s="631"/>
      <c r="D18" s="633" t="s">
        <v>169</v>
      </c>
      <c r="E18" s="634"/>
      <c r="F18" s="37"/>
      <c r="G18" s="37"/>
      <c r="H18" s="37"/>
      <c r="I18" s="37">
        <f t="shared" si="0"/>
        <v>0</v>
      </c>
      <c r="J18" s="38"/>
    </row>
    <row r="19" spans="2:10" s="28" customFormat="1" ht="18" customHeight="1">
      <c r="B19" s="627"/>
      <c r="C19" s="631"/>
      <c r="D19" s="633" t="s">
        <v>306</v>
      </c>
      <c r="E19" s="634"/>
      <c r="F19" s="37"/>
      <c r="G19" s="37"/>
      <c r="H19" s="37"/>
      <c r="I19" s="37">
        <f t="shared" si="0"/>
        <v>0</v>
      </c>
      <c r="J19" s="38"/>
    </row>
    <row r="20" spans="2:10" s="28" customFormat="1" ht="18" customHeight="1">
      <c r="B20" s="627"/>
      <c r="C20" s="631"/>
      <c r="D20" s="633" t="s">
        <v>170</v>
      </c>
      <c r="E20" s="634"/>
      <c r="F20" s="37"/>
      <c r="G20" s="37"/>
      <c r="H20" s="37"/>
      <c r="I20" s="37">
        <f t="shared" si="0"/>
        <v>0</v>
      </c>
      <c r="J20" s="38"/>
    </row>
    <row r="21" spans="2:10" s="28" customFormat="1" ht="18" customHeight="1">
      <c r="B21" s="627"/>
      <c r="C21" s="631"/>
      <c r="D21" s="633" t="s">
        <v>305</v>
      </c>
      <c r="E21" s="634"/>
      <c r="F21" s="37"/>
      <c r="G21" s="37"/>
      <c r="H21" s="37"/>
      <c r="I21" s="37">
        <f t="shared" si="0"/>
        <v>0</v>
      </c>
      <c r="J21" s="38"/>
    </row>
    <row r="22" spans="2:10" s="28" customFormat="1" ht="18" customHeight="1">
      <c r="B22" s="627"/>
      <c r="C22" s="631"/>
      <c r="D22" s="633" t="s">
        <v>301</v>
      </c>
      <c r="E22" s="634"/>
      <c r="F22" s="37"/>
      <c r="G22" s="37"/>
      <c r="H22" s="37"/>
      <c r="I22" s="37">
        <f t="shared" si="0"/>
        <v>0</v>
      </c>
      <c r="J22" s="38"/>
    </row>
    <row r="23" spans="2:10" s="28" customFormat="1" ht="18" customHeight="1">
      <c r="B23" s="627"/>
      <c r="C23" s="632"/>
      <c r="D23" s="652" t="s">
        <v>161</v>
      </c>
      <c r="E23" s="653"/>
      <c r="F23" s="30"/>
      <c r="G23" s="30"/>
      <c r="H23" s="30"/>
      <c r="I23" s="30">
        <f t="shared" si="0"/>
        <v>0</v>
      </c>
      <c r="J23" s="31"/>
    </row>
    <row r="24" spans="2:10" s="28" customFormat="1" ht="18" customHeight="1">
      <c r="B24" s="627"/>
      <c r="C24" s="628" t="s">
        <v>304</v>
      </c>
      <c r="D24" s="630"/>
      <c r="E24" s="40"/>
      <c r="F24" s="32">
        <f>SUM(F25:F26)</f>
        <v>0</v>
      </c>
      <c r="G24" s="32">
        <f>SUM(G25:G26)</f>
        <v>0</v>
      </c>
      <c r="H24" s="32">
        <f>SUM(H25:H26)</f>
        <v>0</v>
      </c>
      <c r="I24" s="32">
        <f t="shared" si="0"/>
        <v>0</v>
      </c>
      <c r="J24" s="31"/>
    </row>
    <row r="25" spans="2:10" s="28" customFormat="1" ht="18" customHeight="1">
      <c r="B25" s="627"/>
      <c r="C25" s="631"/>
      <c r="D25" s="20" t="s">
        <v>162</v>
      </c>
      <c r="E25" s="41"/>
      <c r="F25" s="33"/>
      <c r="G25" s="33"/>
      <c r="H25" s="33"/>
      <c r="I25" s="33">
        <f t="shared" si="0"/>
        <v>0</v>
      </c>
      <c r="J25" s="34"/>
    </row>
    <row r="26" spans="2:10" s="28" customFormat="1" ht="18" customHeight="1">
      <c r="B26" s="627"/>
      <c r="C26" s="632"/>
      <c r="D26" s="29" t="s">
        <v>163</v>
      </c>
      <c r="E26" s="39"/>
      <c r="F26" s="30"/>
      <c r="G26" s="30"/>
      <c r="H26" s="30"/>
      <c r="I26" s="30">
        <f t="shared" si="0"/>
        <v>0</v>
      </c>
      <c r="J26" s="31"/>
    </row>
    <row r="27" spans="2:10" s="28" customFormat="1" ht="18" customHeight="1">
      <c r="B27" s="651"/>
      <c r="C27" s="628" t="s">
        <v>303</v>
      </c>
      <c r="D27" s="630"/>
      <c r="E27" s="40"/>
      <c r="F27" s="32">
        <f>SUM(F28:F29)</f>
        <v>0</v>
      </c>
      <c r="G27" s="32">
        <f>SUM(G28:G29)</f>
        <v>0</v>
      </c>
      <c r="H27" s="32">
        <f>SUM(H28:H29)</f>
        <v>0</v>
      </c>
      <c r="I27" s="32">
        <f t="shared" si="0"/>
        <v>0</v>
      </c>
      <c r="J27" s="31"/>
    </row>
    <row r="28" spans="2:10" s="28" customFormat="1" ht="18" customHeight="1">
      <c r="B28" s="651"/>
      <c r="C28" s="631"/>
      <c r="D28" s="20" t="s">
        <v>301</v>
      </c>
      <c r="E28" s="41"/>
      <c r="F28" s="33"/>
      <c r="G28" s="33"/>
      <c r="H28" s="33"/>
      <c r="I28" s="33">
        <f t="shared" si="0"/>
        <v>0</v>
      </c>
      <c r="J28" s="34"/>
    </row>
    <row r="29" spans="2:10" s="28" customFormat="1" ht="18" customHeight="1">
      <c r="B29" s="651"/>
      <c r="C29" s="632"/>
      <c r="D29" s="29" t="s">
        <v>161</v>
      </c>
      <c r="E29" s="39"/>
      <c r="F29" s="30"/>
      <c r="G29" s="30"/>
      <c r="H29" s="30"/>
      <c r="I29" s="30">
        <f t="shared" si="0"/>
        <v>0</v>
      </c>
      <c r="J29" s="31"/>
    </row>
    <row r="30" spans="2:10" s="28" customFormat="1" ht="18" customHeight="1">
      <c r="B30" s="635" t="s">
        <v>249</v>
      </c>
      <c r="C30" s="636"/>
      <c r="D30" s="636"/>
      <c r="E30" s="637"/>
      <c r="F30" s="30">
        <f>F7+F10+F11+F24+F27</f>
        <v>0</v>
      </c>
      <c r="G30" s="30">
        <f>G7+G10+G11+G24+G27</f>
        <v>0</v>
      </c>
      <c r="H30" s="30">
        <f>H7+H10+H11+H24+H27</f>
        <v>0</v>
      </c>
      <c r="I30" s="30">
        <f>I7+I10+I11+I24+I27</f>
        <v>0</v>
      </c>
      <c r="J30" s="31"/>
    </row>
    <row r="31" spans="2:10" s="28" customFormat="1" ht="18" customHeight="1">
      <c r="B31" s="626"/>
      <c r="C31" s="628" t="s">
        <v>171</v>
      </c>
      <c r="D31" s="629"/>
      <c r="E31" s="40"/>
      <c r="F31" s="32">
        <f>SUM(F32:F33)</f>
        <v>0</v>
      </c>
      <c r="G31" s="32">
        <f>SUM(G32:G33)</f>
        <v>0</v>
      </c>
      <c r="H31" s="32">
        <f>SUM(H32:H33)</f>
        <v>0</v>
      </c>
      <c r="I31" s="32">
        <f t="shared" ref="I31:I36" si="1">SUM(F31:H31)</f>
        <v>0</v>
      </c>
      <c r="J31" s="42"/>
    </row>
    <row r="32" spans="2:10" s="28" customFormat="1" ht="18" customHeight="1">
      <c r="B32" s="627"/>
      <c r="C32" s="43"/>
      <c r="D32" s="548" t="s">
        <v>301</v>
      </c>
      <c r="E32" s="41"/>
      <c r="F32" s="33"/>
      <c r="G32" s="33"/>
      <c r="H32" s="33"/>
      <c r="I32" s="33">
        <f t="shared" si="1"/>
        <v>0</v>
      </c>
      <c r="J32" s="34"/>
    </row>
    <row r="33" spans="1:10" s="28" customFormat="1" ht="18" customHeight="1">
      <c r="B33" s="627"/>
      <c r="C33" s="44"/>
      <c r="D33" s="549" t="s">
        <v>301</v>
      </c>
      <c r="E33" s="550"/>
      <c r="F33" s="30"/>
      <c r="G33" s="30"/>
      <c r="H33" s="30"/>
      <c r="I33" s="30">
        <f t="shared" si="1"/>
        <v>0</v>
      </c>
      <c r="J33" s="31"/>
    </row>
    <row r="34" spans="1:10" s="28" customFormat="1" ht="18" customHeight="1">
      <c r="B34" s="627"/>
      <c r="C34" s="628" t="s">
        <v>302</v>
      </c>
      <c r="D34" s="630"/>
      <c r="E34" s="41"/>
      <c r="F34" s="32">
        <f>SUM(F35:F36)</f>
        <v>0</v>
      </c>
      <c r="G34" s="32">
        <f>SUM(G35:G36)</f>
        <v>0</v>
      </c>
      <c r="H34" s="32">
        <f>SUM(H35:H36)</f>
        <v>0</v>
      </c>
      <c r="I34" s="32">
        <f t="shared" si="1"/>
        <v>0</v>
      </c>
      <c r="J34" s="31"/>
    </row>
    <row r="35" spans="1:10" s="28" customFormat="1" ht="18" customHeight="1">
      <c r="B35" s="627"/>
      <c r="C35" s="631"/>
      <c r="D35" s="548" t="s">
        <v>301</v>
      </c>
      <c r="E35" s="41"/>
      <c r="F35" s="33"/>
      <c r="G35" s="33"/>
      <c r="H35" s="33"/>
      <c r="I35" s="33">
        <f t="shared" si="1"/>
        <v>0</v>
      </c>
      <c r="J35" s="34"/>
    </row>
    <row r="36" spans="1:10" s="28" customFormat="1" ht="18" customHeight="1">
      <c r="B36" s="627"/>
      <c r="C36" s="632"/>
      <c r="D36" s="551" t="s">
        <v>301</v>
      </c>
      <c r="E36" s="552"/>
      <c r="F36" s="30"/>
      <c r="G36" s="30"/>
      <c r="H36" s="30"/>
      <c r="I36" s="30">
        <f t="shared" si="1"/>
        <v>0</v>
      </c>
      <c r="J36" s="31"/>
    </row>
    <row r="37" spans="1:10" s="28" customFormat="1" ht="18" customHeight="1" thickBot="1">
      <c r="B37" s="635" t="s">
        <v>250</v>
      </c>
      <c r="C37" s="636"/>
      <c r="D37" s="636"/>
      <c r="E37" s="666"/>
      <c r="F37" s="30">
        <f>F31+F34</f>
        <v>0</v>
      </c>
      <c r="G37" s="30">
        <f>G31+G34</f>
        <v>0</v>
      </c>
      <c r="H37" s="30">
        <f>H31+H34</f>
        <v>0</v>
      </c>
      <c r="I37" s="32">
        <f>I31+I34</f>
        <v>0</v>
      </c>
      <c r="J37" s="31"/>
    </row>
    <row r="38" spans="1:10" s="28" customFormat="1" ht="18" customHeight="1" thickBot="1">
      <c r="A38" s="530"/>
      <c r="B38" s="663" t="s">
        <v>397</v>
      </c>
      <c r="C38" s="664"/>
      <c r="D38" s="664"/>
      <c r="E38" s="665"/>
      <c r="F38" s="45">
        <f>F30-F8-F24-F27</f>
        <v>0</v>
      </c>
      <c r="G38" s="45">
        <f t="shared" ref="G38:I38" si="2">G30-G8-G24-G27</f>
        <v>0</v>
      </c>
      <c r="H38" s="45">
        <f t="shared" si="2"/>
        <v>0</v>
      </c>
      <c r="I38" s="45">
        <f t="shared" si="2"/>
        <v>0</v>
      </c>
      <c r="J38" s="46"/>
    </row>
    <row r="39" spans="1:10" s="28" customFormat="1" ht="18" customHeight="1" thickBot="1">
      <c r="A39" s="530"/>
      <c r="B39" s="663" t="s">
        <v>300</v>
      </c>
      <c r="C39" s="664"/>
      <c r="D39" s="664"/>
      <c r="E39" s="665"/>
      <c r="F39" s="569">
        <f>F30+F37</f>
        <v>0</v>
      </c>
      <c r="G39" s="569">
        <f t="shared" ref="G39:I39" si="3">G30+G37</f>
        <v>0</v>
      </c>
      <c r="H39" s="569">
        <f t="shared" si="3"/>
        <v>0</v>
      </c>
      <c r="I39" s="569">
        <f t="shared" si="3"/>
        <v>0</v>
      </c>
      <c r="J39" s="529"/>
    </row>
    <row r="40" spans="1:10" s="28" customFormat="1" ht="18" customHeight="1">
      <c r="B40" s="47"/>
      <c r="C40" s="47"/>
      <c r="D40" s="47"/>
      <c r="E40" s="47"/>
      <c r="F40" s="48"/>
      <c r="G40" s="48"/>
      <c r="H40" s="48"/>
      <c r="I40" s="48"/>
      <c r="J40" s="47"/>
    </row>
    <row r="41" spans="1:10" s="111" customFormat="1" ht="18" customHeight="1">
      <c r="B41" s="113"/>
      <c r="C41" s="113"/>
      <c r="D41" s="113"/>
      <c r="E41" s="47"/>
      <c r="F41" s="47"/>
      <c r="G41" s="47"/>
      <c r="H41" s="47"/>
      <c r="I41" s="112"/>
      <c r="J41" s="113"/>
    </row>
    <row r="42" spans="1:10" s="111" customFormat="1" ht="18" customHeight="1" thickBot="1">
      <c r="B42" s="667" t="s">
        <v>247</v>
      </c>
      <c r="C42" s="667"/>
      <c r="D42" s="667"/>
      <c r="E42" s="47"/>
      <c r="F42" s="47"/>
      <c r="G42" s="47"/>
      <c r="H42" s="47"/>
      <c r="I42" s="288" t="s">
        <v>286</v>
      </c>
      <c r="J42" s="113"/>
    </row>
    <row r="43" spans="1:10" s="111" customFormat="1" ht="18" customHeight="1">
      <c r="B43" s="639" t="s">
        <v>251</v>
      </c>
      <c r="C43" s="689"/>
      <c r="D43" s="690"/>
      <c r="E43" s="670" t="s">
        <v>59</v>
      </c>
      <c r="F43" s="647" t="s">
        <v>193</v>
      </c>
      <c r="G43" s="658" t="s">
        <v>194</v>
      </c>
      <c r="H43" s="677" t="s">
        <v>364</v>
      </c>
      <c r="I43" s="660" t="s">
        <v>167</v>
      </c>
      <c r="J43" s="113"/>
    </row>
    <row r="44" spans="1:10" s="111" customFormat="1" ht="18" customHeight="1" thickBot="1">
      <c r="B44" s="691"/>
      <c r="C44" s="692"/>
      <c r="D44" s="693"/>
      <c r="E44" s="671"/>
      <c r="F44" s="657"/>
      <c r="G44" s="659"/>
      <c r="H44" s="678"/>
      <c r="I44" s="656"/>
      <c r="J44" s="113"/>
    </row>
    <row r="45" spans="1:10" s="111" customFormat="1" ht="18" customHeight="1">
      <c r="B45" s="680" t="s">
        <v>4</v>
      </c>
      <c r="C45" s="681"/>
      <c r="D45" s="682"/>
      <c r="E45" s="50">
        <v>0.75</v>
      </c>
      <c r="F45" s="27" t="s">
        <v>299</v>
      </c>
      <c r="G45" s="531">
        <f>ROUNDDOWN((F38+G38)*75%,0)</f>
        <v>0</v>
      </c>
      <c r="H45" s="51" t="s">
        <v>299</v>
      </c>
      <c r="I45" s="52">
        <f>SUM(F45:G45)</f>
        <v>0</v>
      </c>
      <c r="J45" s="113"/>
    </row>
    <row r="46" spans="1:10" s="111" customFormat="1" ht="18" customHeight="1">
      <c r="B46" s="683" t="s">
        <v>5</v>
      </c>
      <c r="C46" s="684"/>
      <c r="D46" s="685"/>
      <c r="E46" s="27" t="s">
        <v>299</v>
      </c>
      <c r="F46" s="27" t="s">
        <v>299</v>
      </c>
      <c r="G46" s="531">
        <f>F30+G30-G45</f>
        <v>0</v>
      </c>
      <c r="H46" s="27" t="s">
        <v>299</v>
      </c>
      <c r="I46" s="53">
        <f>SUM(F46:G46)</f>
        <v>0</v>
      </c>
      <c r="J46" s="113"/>
    </row>
    <row r="47" spans="1:10" s="111" customFormat="1" ht="18" customHeight="1" thickBot="1">
      <c r="B47" s="686" t="s">
        <v>362</v>
      </c>
      <c r="C47" s="687"/>
      <c r="D47" s="688"/>
      <c r="E47" s="592" t="s">
        <v>299</v>
      </c>
      <c r="F47" s="592" t="s">
        <v>299</v>
      </c>
      <c r="G47" s="592" t="s">
        <v>299</v>
      </c>
      <c r="H47" s="593">
        <f>H37</f>
        <v>0</v>
      </c>
      <c r="I47" s="594">
        <f>H47</f>
        <v>0</v>
      </c>
      <c r="J47" s="113"/>
    </row>
    <row r="48" spans="1:10" s="111" customFormat="1" ht="18" customHeight="1">
      <c r="B48" s="57"/>
      <c r="C48" s="22"/>
      <c r="D48" s="22"/>
      <c r="E48" s="56"/>
      <c r="F48" s="56"/>
      <c r="G48" s="56"/>
      <c r="H48" s="48"/>
      <c r="I48" s="48"/>
      <c r="J48" s="113"/>
    </row>
    <row r="49" spans="1:11" s="111" customFormat="1" ht="18" customHeight="1">
      <c r="A49" s="114"/>
      <c r="B49" s="54"/>
      <c r="C49" s="54"/>
      <c r="D49" s="54"/>
      <c r="E49" s="55"/>
      <c r="F49" s="56"/>
      <c r="G49" s="56"/>
      <c r="H49" s="48"/>
      <c r="I49" s="48"/>
      <c r="J49" s="57"/>
    </row>
    <row r="50" spans="1:11" s="471" customFormat="1" ht="36" customHeight="1">
      <c r="B50" s="472"/>
      <c r="C50" s="472"/>
      <c r="D50" s="472"/>
      <c r="E50" s="472"/>
      <c r="F50" s="472"/>
      <c r="G50" s="472"/>
      <c r="H50" s="472"/>
      <c r="I50" s="519" t="s">
        <v>411</v>
      </c>
      <c r="J50" s="520"/>
    </row>
    <row r="51" spans="1:11" s="471" customFormat="1" ht="17.100000000000001" customHeight="1">
      <c r="B51" s="58" t="s">
        <v>3</v>
      </c>
      <c r="C51" s="674" t="s">
        <v>398</v>
      </c>
      <c r="D51" s="675"/>
      <c r="E51" s="675"/>
      <c r="F51" s="675"/>
      <c r="G51" s="675"/>
      <c r="H51" s="676"/>
      <c r="I51" s="676"/>
      <c r="J51" s="676"/>
    </row>
    <row r="52" spans="1:11" s="111" customFormat="1" ht="17.100000000000001" customHeight="1">
      <c r="B52" s="58" t="s">
        <v>3</v>
      </c>
      <c r="C52" s="674" t="s">
        <v>311</v>
      </c>
      <c r="D52" s="675"/>
      <c r="E52" s="675"/>
      <c r="F52" s="675"/>
      <c r="G52" s="675"/>
      <c r="H52" s="24"/>
      <c r="I52" s="24"/>
      <c r="J52" s="24"/>
      <c r="K52" s="24"/>
    </row>
    <row r="53" spans="1:11" s="111" customFormat="1" ht="17.100000000000001" customHeight="1">
      <c r="B53" s="59" t="s">
        <v>3</v>
      </c>
      <c r="C53" s="679" t="s">
        <v>188</v>
      </c>
      <c r="D53" s="675"/>
      <c r="E53" s="675"/>
      <c r="F53" s="675"/>
      <c r="G53" s="675"/>
      <c r="H53" s="25"/>
      <c r="I53" s="25"/>
      <c r="J53" s="25"/>
      <c r="K53" s="25"/>
    </row>
    <row r="54" spans="1:11" s="111" customFormat="1" ht="17.100000000000001" customHeight="1">
      <c r="B54" s="59" t="s">
        <v>3</v>
      </c>
      <c r="C54" s="679" t="s">
        <v>190</v>
      </c>
      <c r="D54" s="675"/>
      <c r="E54" s="675"/>
      <c r="F54" s="675"/>
      <c r="G54" s="675"/>
      <c r="H54" s="25"/>
      <c r="I54" s="25"/>
      <c r="J54" s="25"/>
      <c r="K54" s="25"/>
    </row>
    <row r="55" spans="1:11" s="111" customFormat="1" ht="17.100000000000001" customHeight="1">
      <c r="B55" s="59" t="s">
        <v>3</v>
      </c>
      <c r="C55" s="679" t="s">
        <v>287</v>
      </c>
      <c r="D55" s="675"/>
      <c r="E55" s="675"/>
      <c r="F55" s="675"/>
      <c r="G55" s="675"/>
      <c r="H55" s="25"/>
      <c r="I55" s="25"/>
      <c r="J55" s="25"/>
      <c r="K55" s="25"/>
    </row>
    <row r="56" spans="1:11" s="111" customFormat="1" ht="17.100000000000001" customHeight="1">
      <c r="B56" s="59" t="s">
        <v>3</v>
      </c>
      <c r="C56" s="679" t="s">
        <v>285</v>
      </c>
      <c r="D56" s="675"/>
      <c r="E56" s="675"/>
      <c r="F56" s="675"/>
      <c r="G56" s="675"/>
      <c r="H56" s="675"/>
      <c r="I56" s="25"/>
      <c r="J56" s="25"/>
      <c r="K56" s="25"/>
    </row>
    <row r="57" spans="1:11" s="111" customFormat="1" ht="17.100000000000001" customHeight="1">
      <c r="B57" s="59" t="s">
        <v>3</v>
      </c>
      <c r="C57" s="679" t="s">
        <v>384</v>
      </c>
      <c r="D57" s="675"/>
      <c r="E57" s="675"/>
      <c r="F57" s="675"/>
      <c r="G57" s="675"/>
      <c r="H57" s="25"/>
      <c r="I57" s="25"/>
      <c r="J57" s="25"/>
      <c r="K57" s="25"/>
    </row>
    <row r="58" spans="1:11" s="111" customFormat="1" ht="27" customHeight="1">
      <c r="B58" s="59" t="s">
        <v>3</v>
      </c>
      <c r="C58" s="672" t="s">
        <v>396</v>
      </c>
      <c r="D58" s="673"/>
      <c r="E58" s="673"/>
      <c r="F58" s="673"/>
      <c r="G58" s="673"/>
      <c r="H58" s="673"/>
      <c r="I58" s="673"/>
      <c r="J58" s="673"/>
      <c r="K58" s="115"/>
    </row>
    <row r="59" spans="1:11" s="28" customFormat="1" ht="12">
      <c r="B59" s="49"/>
      <c r="C59" s="49"/>
      <c r="D59" s="49"/>
      <c r="E59" s="49"/>
      <c r="F59" s="49"/>
      <c r="G59" s="49"/>
      <c r="H59" s="49"/>
      <c r="I59" s="49"/>
      <c r="J59" s="49"/>
    </row>
  </sheetData>
  <mergeCells count="55">
    <mergeCell ref="C58:J58"/>
    <mergeCell ref="C51:J51"/>
    <mergeCell ref="H43:H44"/>
    <mergeCell ref="C57:G57"/>
    <mergeCell ref="B45:D45"/>
    <mergeCell ref="B46:D46"/>
    <mergeCell ref="B47:D47"/>
    <mergeCell ref="C52:G52"/>
    <mergeCell ref="C53:G53"/>
    <mergeCell ref="C54:G54"/>
    <mergeCell ref="C55:G55"/>
    <mergeCell ref="C56:H56"/>
    <mergeCell ref="B43:D44"/>
    <mergeCell ref="C11:E11"/>
    <mergeCell ref="C24:D24"/>
    <mergeCell ref="D15:E15"/>
    <mergeCell ref="J5:J6"/>
    <mergeCell ref="F43:F44"/>
    <mergeCell ref="G43:G44"/>
    <mergeCell ref="I43:I44"/>
    <mergeCell ref="C10:E10"/>
    <mergeCell ref="B38:E38"/>
    <mergeCell ref="D12:E12"/>
    <mergeCell ref="B37:E37"/>
    <mergeCell ref="B42:D42"/>
    <mergeCell ref="B39:E39"/>
    <mergeCell ref="D13:E13"/>
    <mergeCell ref="H5:H6"/>
    <mergeCell ref="E43:E44"/>
    <mergeCell ref="B2:J2"/>
    <mergeCell ref="C7:E7"/>
    <mergeCell ref="B5:E6"/>
    <mergeCell ref="I5:I6"/>
    <mergeCell ref="F5:F6"/>
    <mergeCell ref="G5:G6"/>
    <mergeCell ref="B4:E4"/>
    <mergeCell ref="B7:B29"/>
    <mergeCell ref="D16:E16"/>
    <mergeCell ref="D17:E17"/>
    <mergeCell ref="D18:E18"/>
    <mergeCell ref="C25:C26"/>
    <mergeCell ref="C28:C29"/>
    <mergeCell ref="D23:E23"/>
    <mergeCell ref="D19:E19"/>
    <mergeCell ref="D14:E14"/>
    <mergeCell ref="B31:B36"/>
    <mergeCell ref="C31:D31"/>
    <mergeCell ref="C34:D34"/>
    <mergeCell ref="C35:C36"/>
    <mergeCell ref="D20:E20"/>
    <mergeCell ref="B30:E30"/>
    <mergeCell ref="D21:E21"/>
    <mergeCell ref="D22:E22"/>
    <mergeCell ref="C12:C23"/>
    <mergeCell ref="C27:D27"/>
  </mergeCells>
  <phoneticPr fontId="2"/>
  <printOptions horizontalCentered="1"/>
  <pageMargins left="0.78740157480314965" right="0.78740157480314965" top="0.78740157480314965" bottom="0.78740157480314965" header="0.51181102362204722" footer="0.51181102362204722"/>
  <pageSetup paperSize="9" scale="73"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Z426"/>
  <sheetViews>
    <sheetView showGridLines="0" view="pageBreakPreview" zoomScaleNormal="100" zoomScaleSheetLayoutView="100" workbookViewId="0">
      <selection activeCell="B1" sqref="B1"/>
    </sheetView>
  </sheetViews>
  <sheetFormatPr defaultColWidth="9" defaultRowHeight="12" customHeight="1"/>
  <cols>
    <col min="1" max="1" width="2.625" style="358" customWidth="1"/>
    <col min="2" max="2" width="2.625" style="469" customWidth="1"/>
    <col min="3" max="3" width="15.625" style="358" customWidth="1"/>
    <col min="4" max="4" width="8.625" style="358" customWidth="1"/>
    <col min="5" max="5" width="12.625" style="358" customWidth="1"/>
    <col min="6" max="11" width="13.625" style="358" customWidth="1"/>
    <col min="12" max="16" width="13.625" style="359" customWidth="1"/>
    <col min="17" max="19" width="13.625" style="358" customWidth="1"/>
    <col min="20" max="21" width="13.625" style="359" customWidth="1"/>
    <col min="22" max="22" width="13.625" style="358" customWidth="1"/>
    <col min="23" max="24" width="6.625" style="358" customWidth="1"/>
    <col min="25" max="16384" width="9" style="358"/>
  </cols>
  <sheetData>
    <row r="1" spans="2:22" ht="20.25" customHeight="1">
      <c r="B1" s="563" t="s">
        <v>399</v>
      </c>
    </row>
    <row r="2" spans="2:22" ht="24.95" customHeight="1">
      <c r="B2" s="360"/>
      <c r="C2" s="361"/>
      <c r="D2" s="360"/>
      <c r="E2" s="360"/>
      <c r="F2" s="360"/>
      <c r="G2" s="360"/>
      <c r="H2" s="360"/>
      <c r="I2" s="360"/>
      <c r="J2" s="360"/>
      <c r="K2" s="697" t="s">
        <v>152</v>
      </c>
      <c r="L2" s="697"/>
      <c r="M2" s="697"/>
      <c r="N2" s="697"/>
      <c r="O2" s="697"/>
      <c r="P2" s="360"/>
      <c r="Q2" s="360"/>
      <c r="R2" s="360"/>
      <c r="S2" s="360"/>
      <c r="T2" s="360"/>
      <c r="U2" s="360"/>
      <c r="V2" s="360"/>
    </row>
    <row r="3" spans="2:22" ht="24.95" customHeight="1">
      <c r="B3" s="360"/>
      <c r="C3" s="361"/>
      <c r="D3" s="360"/>
      <c r="E3" s="360"/>
      <c r="F3" s="360"/>
      <c r="G3" s="360"/>
      <c r="H3" s="360"/>
      <c r="I3" s="360"/>
      <c r="J3" s="360"/>
      <c r="K3" s="362"/>
      <c r="L3" s="362"/>
      <c r="M3" s="362"/>
      <c r="N3" s="362"/>
      <c r="O3" s="362"/>
      <c r="P3" s="360"/>
      <c r="Q3" s="360"/>
      <c r="R3" s="360"/>
      <c r="S3" s="360"/>
      <c r="T3" s="360"/>
      <c r="U3" s="360"/>
      <c r="V3" s="360"/>
    </row>
    <row r="4" spans="2:22" ht="20.100000000000001" customHeight="1" thickBot="1">
      <c r="B4" s="363"/>
      <c r="V4" s="364" t="s">
        <v>66</v>
      </c>
    </row>
    <row r="5" spans="2:22" s="368" customFormat="1" ht="20.100000000000001" customHeight="1" thickBot="1">
      <c r="B5" s="365"/>
      <c r="C5" s="366" t="s">
        <v>112</v>
      </c>
      <c r="D5" s="366"/>
      <c r="E5" s="367"/>
      <c r="F5" s="365" t="s">
        <v>113</v>
      </c>
      <c r="G5" s="573" t="s">
        <v>114</v>
      </c>
      <c r="H5" s="574" t="s">
        <v>115</v>
      </c>
      <c r="I5" s="574" t="s">
        <v>116</v>
      </c>
      <c r="J5" s="366" t="s">
        <v>117</v>
      </c>
      <c r="K5" s="574" t="s">
        <v>118</v>
      </c>
      <c r="L5" s="366" t="s">
        <v>119</v>
      </c>
      <c r="M5" s="573" t="s">
        <v>120</v>
      </c>
      <c r="N5" s="574" t="s">
        <v>121</v>
      </c>
      <c r="O5" s="574" t="s">
        <v>122</v>
      </c>
      <c r="P5" s="366" t="s">
        <v>123</v>
      </c>
      <c r="Q5" s="574" t="s">
        <v>124</v>
      </c>
      <c r="R5" s="366" t="s">
        <v>96</v>
      </c>
      <c r="S5" s="573" t="s">
        <v>97</v>
      </c>
      <c r="T5" s="574" t="s">
        <v>98</v>
      </c>
      <c r="U5" s="573" t="s">
        <v>99</v>
      </c>
      <c r="V5" s="570" t="s">
        <v>167</v>
      </c>
    </row>
    <row r="6" spans="2:22" s="368" customFormat="1" ht="20.100000000000001" customHeight="1">
      <c r="B6" s="369">
        <v>1</v>
      </c>
      <c r="C6" s="518" t="s">
        <v>125</v>
      </c>
      <c r="D6" s="370"/>
      <c r="E6" s="371"/>
      <c r="F6" s="372"/>
      <c r="G6" s="373"/>
      <c r="H6" s="374"/>
      <c r="I6" s="374"/>
      <c r="J6" s="374"/>
      <c r="K6" s="374"/>
      <c r="L6" s="370"/>
      <c r="M6" s="374"/>
      <c r="N6" s="370"/>
      <c r="O6" s="374"/>
      <c r="P6" s="374"/>
      <c r="Q6" s="374"/>
      <c r="R6" s="374"/>
      <c r="S6" s="374"/>
      <c r="T6" s="375"/>
      <c r="U6" s="376"/>
      <c r="V6" s="371"/>
    </row>
    <row r="7" spans="2:22" s="386" customFormat="1" ht="20.100000000000001" customHeight="1">
      <c r="B7" s="377">
        <v>2</v>
      </c>
      <c r="C7" s="378" t="s">
        <v>35</v>
      </c>
      <c r="D7" s="378" t="s">
        <v>126</v>
      </c>
      <c r="E7" s="379"/>
      <c r="F7" s="380">
        <f>F9+F10</f>
        <v>0</v>
      </c>
      <c r="G7" s="381">
        <f t="shared" ref="G7:U7" si="0">G9+G10</f>
        <v>0</v>
      </c>
      <c r="H7" s="381">
        <f t="shared" si="0"/>
        <v>0</v>
      </c>
      <c r="I7" s="381">
        <f t="shared" si="0"/>
        <v>0</v>
      </c>
      <c r="J7" s="381">
        <f t="shared" si="0"/>
        <v>0</v>
      </c>
      <c r="K7" s="381">
        <f t="shared" si="0"/>
        <v>0</v>
      </c>
      <c r="L7" s="382">
        <f t="shared" si="0"/>
        <v>0</v>
      </c>
      <c r="M7" s="381">
        <f t="shared" si="0"/>
        <v>0</v>
      </c>
      <c r="N7" s="382">
        <f t="shared" si="0"/>
        <v>0</v>
      </c>
      <c r="O7" s="381">
        <f t="shared" si="0"/>
        <v>0</v>
      </c>
      <c r="P7" s="381">
        <f t="shared" si="0"/>
        <v>0</v>
      </c>
      <c r="Q7" s="381">
        <f t="shared" si="0"/>
        <v>0</v>
      </c>
      <c r="R7" s="381">
        <f t="shared" si="0"/>
        <v>0</v>
      </c>
      <c r="S7" s="381">
        <f t="shared" si="0"/>
        <v>0</v>
      </c>
      <c r="T7" s="383">
        <f t="shared" si="0"/>
        <v>0</v>
      </c>
      <c r="U7" s="384">
        <f t="shared" si="0"/>
        <v>0</v>
      </c>
      <c r="V7" s="385">
        <f>SUM(F7:U7)</f>
        <v>0</v>
      </c>
    </row>
    <row r="8" spans="2:22" s="386" customFormat="1" ht="20.100000000000001" customHeight="1">
      <c r="B8" s="387"/>
      <c r="C8" s="388" t="s">
        <v>127</v>
      </c>
      <c r="D8" s="389" t="s">
        <v>144</v>
      </c>
      <c r="E8" s="390"/>
      <c r="F8" s="391"/>
      <c r="G8" s="392"/>
      <c r="H8" s="393"/>
      <c r="I8" s="393"/>
      <c r="J8" s="393"/>
      <c r="K8" s="393"/>
      <c r="L8" s="394"/>
      <c r="M8" s="394"/>
      <c r="N8" s="394"/>
      <c r="O8" s="394"/>
      <c r="P8" s="394"/>
      <c r="Q8" s="393"/>
      <c r="R8" s="393"/>
      <c r="S8" s="393"/>
      <c r="T8" s="394"/>
      <c r="U8" s="395"/>
      <c r="V8" s="396">
        <f>SUM(F8:U8)</f>
        <v>0</v>
      </c>
    </row>
    <row r="9" spans="2:22" s="386" customFormat="1" ht="20.100000000000001" customHeight="1">
      <c r="B9" s="387"/>
      <c r="C9" s="397" t="s">
        <v>128</v>
      </c>
      <c r="D9" s="398" t="s">
        <v>126</v>
      </c>
      <c r="E9" s="399"/>
      <c r="F9" s="400"/>
      <c r="G9" s="401"/>
      <c r="H9" s="402"/>
      <c r="I9" s="402"/>
      <c r="J9" s="402"/>
      <c r="K9" s="402"/>
      <c r="L9" s="403"/>
      <c r="M9" s="403"/>
      <c r="N9" s="403"/>
      <c r="O9" s="403"/>
      <c r="P9" s="403"/>
      <c r="Q9" s="402"/>
      <c r="R9" s="402"/>
      <c r="S9" s="402"/>
      <c r="T9" s="403"/>
      <c r="U9" s="404"/>
      <c r="V9" s="405" t="s">
        <v>145</v>
      </c>
    </row>
    <row r="10" spans="2:22" s="386" customFormat="1" ht="20.100000000000001" customHeight="1">
      <c r="B10" s="406"/>
      <c r="C10" s="407" t="s">
        <v>129</v>
      </c>
      <c r="D10" s="408" t="s">
        <v>126</v>
      </c>
      <c r="E10" s="409"/>
      <c r="F10" s="410"/>
      <c r="G10" s="382"/>
      <c r="H10" s="381"/>
      <c r="I10" s="381"/>
      <c r="J10" s="381"/>
      <c r="K10" s="381"/>
      <c r="L10" s="411"/>
      <c r="M10" s="411"/>
      <c r="N10" s="411"/>
      <c r="O10" s="411"/>
      <c r="P10" s="411"/>
      <c r="Q10" s="381"/>
      <c r="R10" s="381"/>
      <c r="S10" s="381"/>
      <c r="T10" s="411"/>
      <c r="U10" s="412"/>
      <c r="V10" s="413" t="s">
        <v>145</v>
      </c>
    </row>
    <row r="11" spans="2:22" s="386" customFormat="1" ht="20.100000000000001" customHeight="1">
      <c r="B11" s="369">
        <v>3</v>
      </c>
      <c r="C11" s="378" t="s">
        <v>34</v>
      </c>
      <c r="D11" s="378" t="s">
        <v>126</v>
      </c>
      <c r="E11" s="379"/>
      <c r="F11" s="414">
        <f>F12+F13</f>
        <v>0</v>
      </c>
      <c r="G11" s="415">
        <f t="shared" ref="G11:U11" si="1">G12+G13</f>
        <v>0</v>
      </c>
      <c r="H11" s="415">
        <f t="shared" si="1"/>
        <v>0</v>
      </c>
      <c r="I11" s="415">
        <f t="shared" si="1"/>
        <v>0</v>
      </c>
      <c r="J11" s="416">
        <f t="shared" si="1"/>
        <v>0</v>
      </c>
      <c r="K11" s="417">
        <f t="shared" si="1"/>
        <v>0</v>
      </c>
      <c r="L11" s="417">
        <f t="shared" si="1"/>
        <v>0</v>
      </c>
      <c r="M11" s="416">
        <f t="shared" si="1"/>
        <v>0</v>
      </c>
      <c r="N11" s="417">
        <f t="shared" si="1"/>
        <v>0</v>
      </c>
      <c r="O11" s="416">
        <f t="shared" si="1"/>
        <v>0</v>
      </c>
      <c r="P11" s="417">
        <f t="shared" si="1"/>
        <v>0</v>
      </c>
      <c r="Q11" s="416">
        <f t="shared" si="1"/>
        <v>0</v>
      </c>
      <c r="R11" s="417">
        <f t="shared" si="1"/>
        <v>0</v>
      </c>
      <c r="S11" s="417">
        <f t="shared" si="1"/>
        <v>0</v>
      </c>
      <c r="T11" s="416">
        <f t="shared" si="1"/>
        <v>0</v>
      </c>
      <c r="U11" s="418">
        <f t="shared" si="1"/>
        <v>0</v>
      </c>
      <c r="V11" s="419">
        <f>SUM(F11:U11)</f>
        <v>0</v>
      </c>
    </row>
    <row r="12" spans="2:22" s="386" customFormat="1" ht="20.100000000000001" customHeight="1">
      <c r="B12" s="387"/>
      <c r="C12" s="388" t="s">
        <v>130</v>
      </c>
      <c r="D12" s="389" t="s">
        <v>126</v>
      </c>
      <c r="E12" s="390"/>
      <c r="F12" s="391"/>
      <c r="G12" s="392"/>
      <c r="H12" s="393"/>
      <c r="I12" s="393"/>
      <c r="J12" s="393"/>
      <c r="K12" s="393"/>
      <c r="L12" s="394"/>
      <c r="M12" s="394"/>
      <c r="N12" s="394"/>
      <c r="O12" s="394"/>
      <c r="P12" s="394"/>
      <c r="Q12" s="393"/>
      <c r="R12" s="393"/>
      <c r="S12" s="393"/>
      <c r="T12" s="394"/>
      <c r="U12" s="395"/>
      <c r="V12" s="420"/>
    </row>
    <row r="13" spans="2:22" s="386" customFormat="1" ht="20.100000000000001" customHeight="1">
      <c r="B13" s="387"/>
      <c r="C13" s="397" t="s">
        <v>131</v>
      </c>
      <c r="D13" s="398" t="s">
        <v>126</v>
      </c>
      <c r="E13" s="399"/>
      <c r="F13" s="400"/>
      <c r="G13" s="401"/>
      <c r="H13" s="402"/>
      <c r="I13" s="402"/>
      <c r="J13" s="402"/>
      <c r="K13" s="402"/>
      <c r="L13" s="403"/>
      <c r="M13" s="403"/>
      <c r="N13" s="403"/>
      <c r="O13" s="403"/>
      <c r="P13" s="403"/>
      <c r="Q13" s="402"/>
      <c r="R13" s="402"/>
      <c r="S13" s="402"/>
      <c r="T13" s="403"/>
      <c r="U13" s="404"/>
      <c r="V13" s="421" t="s">
        <v>145</v>
      </c>
    </row>
    <row r="14" spans="2:22" s="386" customFormat="1" ht="20.100000000000001" customHeight="1">
      <c r="B14" s="387"/>
      <c r="C14" s="422" t="s">
        <v>132</v>
      </c>
      <c r="D14" s="423" t="s">
        <v>146</v>
      </c>
      <c r="E14" s="424" t="s">
        <v>133</v>
      </c>
      <c r="F14" s="400">
        <f>F15+F16</f>
        <v>0</v>
      </c>
      <c r="G14" s="402">
        <f>G15+G16</f>
        <v>0</v>
      </c>
      <c r="H14" s="401">
        <f t="shared" ref="H14:U14" si="2">H15+H16</f>
        <v>0</v>
      </c>
      <c r="I14" s="425">
        <f t="shared" si="2"/>
        <v>0</v>
      </c>
      <c r="J14" s="425">
        <f t="shared" si="2"/>
        <v>0</v>
      </c>
      <c r="K14" s="425">
        <f t="shared" si="2"/>
        <v>0</v>
      </c>
      <c r="L14" s="425">
        <f t="shared" si="2"/>
        <v>0</v>
      </c>
      <c r="M14" s="425">
        <f t="shared" si="2"/>
        <v>0</v>
      </c>
      <c r="N14" s="425">
        <f t="shared" si="2"/>
        <v>0</v>
      </c>
      <c r="O14" s="402">
        <f t="shared" si="2"/>
        <v>0</v>
      </c>
      <c r="P14" s="402">
        <f t="shared" si="2"/>
        <v>0</v>
      </c>
      <c r="Q14" s="401">
        <f t="shared" si="2"/>
        <v>0</v>
      </c>
      <c r="R14" s="402">
        <f t="shared" si="2"/>
        <v>0</v>
      </c>
      <c r="S14" s="426">
        <f t="shared" si="2"/>
        <v>0</v>
      </c>
      <c r="T14" s="426">
        <f t="shared" si="2"/>
        <v>0</v>
      </c>
      <c r="U14" s="401">
        <f t="shared" si="2"/>
        <v>0</v>
      </c>
      <c r="V14" s="427">
        <f>SUM(F14:U14)</f>
        <v>0</v>
      </c>
    </row>
    <row r="15" spans="2:22" s="386" customFormat="1" ht="20.100000000000001" customHeight="1">
      <c r="B15" s="387"/>
      <c r="C15" s="422"/>
      <c r="D15" s="428"/>
      <c r="E15" s="477" t="s">
        <v>134</v>
      </c>
      <c r="F15" s="400"/>
      <c r="G15" s="401"/>
      <c r="H15" s="402"/>
      <c r="I15" s="402"/>
      <c r="J15" s="402"/>
      <c r="K15" s="402"/>
      <c r="L15" s="403"/>
      <c r="M15" s="403"/>
      <c r="N15" s="403"/>
      <c r="O15" s="403"/>
      <c r="P15" s="403"/>
      <c r="Q15" s="402"/>
      <c r="R15" s="402"/>
      <c r="S15" s="402"/>
      <c r="T15" s="403"/>
      <c r="U15" s="404"/>
      <c r="V15" s="405" t="s">
        <v>147</v>
      </c>
    </row>
    <row r="16" spans="2:22" s="386" customFormat="1" ht="20.100000000000001" customHeight="1">
      <c r="B16" s="387"/>
      <c r="C16" s="434"/>
      <c r="D16" s="435"/>
      <c r="E16" s="436" t="s">
        <v>135</v>
      </c>
      <c r="F16" s="437"/>
      <c r="G16" s="438"/>
      <c r="H16" s="439"/>
      <c r="I16" s="439"/>
      <c r="J16" s="439"/>
      <c r="K16" s="439"/>
      <c r="L16" s="440"/>
      <c r="M16" s="440"/>
      <c r="N16" s="440"/>
      <c r="O16" s="440"/>
      <c r="P16" s="440"/>
      <c r="Q16" s="439"/>
      <c r="R16" s="439"/>
      <c r="S16" s="439"/>
      <c r="T16" s="440"/>
      <c r="U16" s="441"/>
      <c r="V16" s="442" t="s">
        <v>148</v>
      </c>
    </row>
    <row r="17" spans="2:26" s="386" customFormat="1" ht="20.100000000000001" customHeight="1">
      <c r="B17" s="387"/>
      <c r="C17" s="397" t="s">
        <v>136</v>
      </c>
      <c r="D17" s="517" t="s">
        <v>137</v>
      </c>
      <c r="E17" s="399"/>
      <c r="F17" s="400"/>
      <c r="G17" s="401"/>
      <c r="H17" s="402"/>
      <c r="I17" s="402"/>
      <c r="J17" s="402"/>
      <c r="K17" s="402"/>
      <c r="L17" s="403"/>
      <c r="M17" s="403"/>
      <c r="N17" s="403"/>
      <c r="O17" s="403"/>
      <c r="P17" s="403"/>
      <c r="Q17" s="402"/>
      <c r="R17" s="402"/>
      <c r="S17" s="402"/>
      <c r="T17" s="403"/>
      <c r="U17" s="404"/>
      <c r="V17" s="405" t="s">
        <v>145</v>
      </c>
    </row>
    <row r="18" spans="2:26" s="386" customFormat="1" ht="20.100000000000001" customHeight="1">
      <c r="B18" s="406"/>
      <c r="C18" s="407" t="s">
        <v>138</v>
      </c>
      <c r="D18" s="408" t="s">
        <v>126</v>
      </c>
      <c r="E18" s="379"/>
      <c r="F18" s="429"/>
      <c r="G18" s="430"/>
      <c r="H18" s="431"/>
      <c r="I18" s="431"/>
      <c r="J18" s="431"/>
      <c r="K18" s="431"/>
      <c r="L18" s="432"/>
      <c r="M18" s="432"/>
      <c r="N18" s="432"/>
      <c r="O18" s="432"/>
      <c r="P18" s="432"/>
      <c r="Q18" s="431"/>
      <c r="R18" s="431"/>
      <c r="S18" s="431"/>
      <c r="T18" s="432"/>
      <c r="U18" s="433"/>
      <c r="V18" s="443"/>
    </row>
    <row r="19" spans="2:26" s="386" customFormat="1" ht="20.100000000000001" customHeight="1">
      <c r="B19" s="369">
        <v>4</v>
      </c>
      <c r="C19" s="378" t="s">
        <v>36</v>
      </c>
      <c r="D19" s="444" t="s">
        <v>126</v>
      </c>
      <c r="E19" s="445"/>
      <c r="F19" s="414">
        <f>F20*F23</f>
        <v>0</v>
      </c>
      <c r="G19" s="417">
        <f t="shared" ref="G19:U19" si="3">G20*G23</f>
        <v>0</v>
      </c>
      <c r="H19" s="416">
        <f t="shared" si="3"/>
        <v>0</v>
      </c>
      <c r="I19" s="417">
        <f t="shared" si="3"/>
        <v>0</v>
      </c>
      <c r="J19" s="415">
        <f t="shared" si="3"/>
        <v>0</v>
      </c>
      <c r="K19" s="415">
        <f t="shared" si="3"/>
        <v>0</v>
      </c>
      <c r="L19" s="416">
        <f t="shared" si="3"/>
        <v>0</v>
      </c>
      <c r="M19" s="417">
        <f t="shared" si="3"/>
        <v>0</v>
      </c>
      <c r="N19" s="416">
        <f t="shared" si="3"/>
        <v>0</v>
      </c>
      <c r="O19" s="417">
        <f t="shared" si="3"/>
        <v>0</v>
      </c>
      <c r="P19" s="416">
        <f t="shared" si="3"/>
        <v>0</v>
      </c>
      <c r="Q19" s="417">
        <f t="shared" si="3"/>
        <v>0</v>
      </c>
      <c r="R19" s="416">
        <f t="shared" si="3"/>
        <v>0</v>
      </c>
      <c r="S19" s="417">
        <f t="shared" si="3"/>
        <v>0</v>
      </c>
      <c r="T19" s="417">
        <f t="shared" si="3"/>
        <v>0</v>
      </c>
      <c r="U19" s="418">
        <f t="shared" si="3"/>
        <v>0</v>
      </c>
      <c r="V19" s="446">
        <f>SUM(F19:U19)</f>
        <v>0</v>
      </c>
    </row>
    <row r="20" spans="2:26" s="386" customFormat="1" ht="20.100000000000001" customHeight="1">
      <c r="B20" s="387"/>
      <c r="C20" s="698" t="s">
        <v>127</v>
      </c>
      <c r="D20" s="700" t="s">
        <v>144</v>
      </c>
      <c r="E20" s="447" t="s">
        <v>133</v>
      </c>
      <c r="F20" s="391">
        <f t="shared" ref="F20:U20" si="4">F21+F22</f>
        <v>0</v>
      </c>
      <c r="G20" s="392">
        <f t="shared" si="4"/>
        <v>0</v>
      </c>
      <c r="H20" s="448">
        <f t="shared" si="4"/>
        <v>0</v>
      </c>
      <c r="I20" s="448">
        <f t="shared" si="4"/>
        <v>0</v>
      </c>
      <c r="J20" s="448">
        <f t="shared" si="4"/>
        <v>0</v>
      </c>
      <c r="K20" s="393">
        <f t="shared" si="4"/>
        <v>0</v>
      </c>
      <c r="L20" s="449">
        <f t="shared" si="4"/>
        <v>0</v>
      </c>
      <c r="M20" s="449">
        <f t="shared" si="4"/>
        <v>0</v>
      </c>
      <c r="N20" s="449">
        <f t="shared" si="4"/>
        <v>0</v>
      </c>
      <c r="O20" s="392">
        <f t="shared" si="4"/>
        <v>0</v>
      </c>
      <c r="P20" s="393">
        <f t="shared" si="4"/>
        <v>0</v>
      </c>
      <c r="Q20" s="393">
        <f t="shared" si="4"/>
        <v>0</v>
      </c>
      <c r="R20" s="448">
        <f t="shared" si="4"/>
        <v>0</v>
      </c>
      <c r="S20" s="450">
        <f t="shared" si="4"/>
        <v>0</v>
      </c>
      <c r="T20" s="392">
        <f t="shared" si="4"/>
        <v>0</v>
      </c>
      <c r="U20" s="451">
        <f t="shared" si="4"/>
        <v>0</v>
      </c>
      <c r="V20" s="452">
        <f>SUM(F20:U20)</f>
        <v>0</v>
      </c>
    </row>
    <row r="21" spans="2:26" s="386" customFormat="1" ht="20.100000000000001" customHeight="1">
      <c r="B21" s="387"/>
      <c r="C21" s="699"/>
      <c r="D21" s="701"/>
      <c r="E21" s="477" t="s">
        <v>134</v>
      </c>
      <c r="F21" s="400"/>
      <c r="G21" s="401"/>
      <c r="H21" s="402"/>
      <c r="I21" s="402"/>
      <c r="J21" s="426"/>
      <c r="K21" s="402"/>
      <c r="L21" s="403"/>
      <c r="M21" s="403"/>
      <c r="N21" s="403"/>
      <c r="O21" s="403"/>
      <c r="P21" s="403"/>
      <c r="Q21" s="402"/>
      <c r="R21" s="402"/>
      <c r="S21" s="402"/>
      <c r="T21" s="403"/>
      <c r="U21" s="404"/>
      <c r="V21" s="478" t="s">
        <v>147</v>
      </c>
    </row>
    <row r="22" spans="2:26" s="386" customFormat="1" ht="20.100000000000001" customHeight="1">
      <c r="B22" s="387"/>
      <c r="C22" s="699"/>
      <c r="D22" s="702"/>
      <c r="E22" s="436" t="s">
        <v>135</v>
      </c>
      <c r="F22" s="453"/>
      <c r="G22" s="438"/>
      <c r="H22" s="439"/>
      <c r="I22" s="439"/>
      <c r="J22" s="439"/>
      <c r="K22" s="439"/>
      <c r="L22" s="440"/>
      <c r="M22" s="440"/>
      <c r="N22" s="440"/>
      <c r="O22" s="440"/>
      <c r="P22" s="440"/>
      <c r="Q22" s="453"/>
      <c r="R22" s="439"/>
      <c r="S22" s="439"/>
      <c r="T22" s="440"/>
      <c r="U22" s="441"/>
      <c r="V22" s="442" t="s">
        <v>148</v>
      </c>
    </row>
    <row r="23" spans="2:26" s="386" customFormat="1" ht="20.100000000000001" customHeight="1">
      <c r="B23" s="406"/>
      <c r="C23" s="454" t="s">
        <v>139</v>
      </c>
      <c r="D23" s="516" t="s">
        <v>140</v>
      </c>
      <c r="E23" s="379"/>
      <c r="F23" s="429"/>
      <c r="G23" s="430"/>
      <c r="H23" s="431"/>
      <c r="I23" s="431"/>
      <c r="J23" s="431"/>
      <c r="K23" s="431"/>
      <c r="L23" s="432"/>
      <c r="M23" s="432"/>
      <c r="N23" s="432"/>
      <c r="O23" s="432"/>
      <c r="P23" s="432"/>
      <c r="Q23" s="431"/>
      <c r="R23" s="431"/>
      <c r="S23" s="431"/>
      <c r="T23" s="432"/>
      <c r="U23" s="433"/>
      <c r="V23" s="413" t="s">
        <v>145</v>
      </c>
    </row>
    <row r="24" spans="2:26" s="386" customFormat="1" ht="20.100000000000001" customHeight="1">
      <c r="B24" s="369">
        <v>5</v>
      </c>
      <c r="C24" s="444" t="s">
        <v>421</v>
      </c>
      <c r="D24" s="444" t="s">
        <v>126</v>
      </c>
      <c r="E24" s="445"/>
      <c r="F24" s="414">
        <f>F25*F28</f>
        <v>0</v>
      </c>
      <c r="G24" s="416">
        <f t="shared" ref="G24:U24" si="5">G25*G28</f>
        <v>0</v>
      </c>
      <c r="H24" s="455">
        <f t="shared" si="5"/>
        <v>0</v>
      </c>
      <c r="I24" s="455">
        <f t="shared" si="5"/>
        <v>0</v>
      </c>
      <c r="J24" s="417">
        <f t="shared" si="5"/>
        <v>0</v>
      </c>
      <c r="K24" s="416">
        <f t="shared" si="5"/>
        <v>0</v>
      </c>
      <c r="L24" s="455">
        <f t="shared" si="5"/>
        <v>0</v>
      </c>
      <c r="M24" s="417">
        <f t="shared" si="5"/>
        <v>0</v>
      </c>
      <c r="N24" s="416">
        <f t="shared" si="5"/>
        <v>0</v>
      </c>
      <c r="O24" s="417">
        <f t="shared" si="5"/>
        <v>0</v>
      </c>
      <c r="P24" s="416">
        <f t="shared" si="5"/>
        <v>0</v>
      </c>
      <c r="Q24" s="417">
        <f t="shared" si="5"/>
        <v>0</v>
      </c>
      <c r="R24" s="417">
        <f t="shared" si="5"/>
        <v>0</v>
      </c>
      <c r="S24" s="416">
        <f t="shared" si="5"/>
        <v>0</v>
      </c>
      <c r="T24" s="417">
        <f t="shared" si="5"/>
        <v>0</v>
      </c>
      <c r="U24" s="418">
        <f t="shared" si="5"/>
        <v>0</v>
      </c>
      <c r="V24" s="456">
        <f>SUM(F24:U24)</f>
        <v>0</v>
      </c>
    </row>
    <row r="25" spans="2:26" s="386" customFormat="1" ht="20.100000000000001" customHeight="1">
      <c r="B25" s="387"/>
      <c r="C25" s="698" t="s">
        <v>127</v>
      </c>
      <c r="D25" s="700" t="s">
        <v>424</v>
      </c>
      <c r="E25" s="447" t="s">
        <v>133</v>
      </c>
      <c r="F25" s="457">
        <f t="shared" ref="F25:U25" si="6">F26+F27</f>
        <v>0</v>
      </c>
      <c r="G25" s="393">
        <f t="shared" si="6"/>
        <v>0</v>
      </c>
      <c r="H25" s="449">
        <f t="shared" si="6"/>
        <v>0</v>
      </c>
      <c r="I25" s="449">
        <f t="shared" si="6"/>
        <v>0</v>
      </c>
      <c r="J25" s="392">
        <f t="shared" si="6"/>
        <v>0</v>
      </c>
      <c r="K25" s="393">
        <f t="shared" si="6"/>
        <v>0</v>
      </c>
      <c r="L25" s="393">
        <f t="shared" si="6"/>
        <v>0</v>
      </c>
      <c r="M25" s="393">
        <f t="shared" si="6"/>
        <v>0</v>
      </c>
      <c r="N25" s="392">
        <f t="shared" si="6"/>
        <v>0</v>
      </c>
      <c r="O25" s="393">
        <f t="shared" si="6"/>
        <v>0</v>
      </c>
      <c r="P25" s="393">
        <f t="shared" si="6"/>
        <v>0</v>
      </c>
      <c r="Q25" s="393">
        <f t="shared" si="6"/>
        <v>0</v>
      </c>
      <c r="R25" s="393">
        <f t="shared" si="6"/>
        <v>0</v>
      </c>
      <c r="S25" s="393">
        <f t="shared" si="6"/>
        <v>0</v>
      </c>
      <c r="T25" s="393">
        <f t="shared" si="6"/>
        <v>0</v>
      </c>
      <c r="U25" s="451">
        <f t="shared" si="6"/>
        <v>0</v>
      </c>
      <c r="V25" s="458">
        <f>SUM(F25:U25)</f>
        <v>0</v>
      </c>
    </row>
    <row r="26" spans="2:26" s="386" customFormat="1" ht="20.100000000000001" customHeight="1">
      <c r="B26" s="387"/>
      <c r="C26" s="699"/>
      <c r="D26" s="701"/>
      <c r="E26" s="477" t="s">
        <v>134</v>
      </c>
      <c r="F26" s="400"/>
      <c r="G26" s="401"/>
      <c r="H26" s="402"/>
      <c r="I26" s="402"/>
      <c r="J26" s="402"/>
      <c r="K26" s="402"/>
      <c r="L26" s="403"/>
      <c r="M26" s="403"/>
      <c r="N26" s="403"/>
      <c r="O26" s="403"/>
      <c r="P26" s="403"/>
      <c r="Q26" s="402"/>
      <c r="R26" s="402"/>
      <c r="S26" s="402"/>
      <c r="T26" s="403"/>
      <c r="U26" s="404"/>
      <c r="V26" s="478" t="s">
        <v>147</v>
      </c>
    </row>
    <row r="27" spans="2:26" s="386" customFormat="1" ht="20.100000000000001" customHeight="1">
      <c r="B27" s="387"/>
      <c r="C27" s="703"/>
      <c r="D27" s="702"/>
      <c r="E27" s="436" t="s">
        <v>135</v>
      </c>
      <c r="F27" s="437"/>
      <c r="G27" s="438"/>
      <c r="H27" s="439"/>
      <c r="I27" s="439"/>
      <c r="J27" s="439"/>
      <c r="K27" s="439"/>
      <c r="L27" s="440"/>
      <c r="M27" s="440"/>
      <c r="N27" s="440"/>
      <c r="O27" s="440"/>
      <c r="P27" s="440"/>
      <c r="Q27" s="439"/>
      <c r="R27" s="439"/>
      <c r="S27" s="439"/>
      <c r="T27" s="440"/>
      <c r="U27" s="441"/>
      <c r="V27" s="442" t="s">
        <v>148</v>
      </c>
    </row>
    <row r="28" spans="2:26" s="386" customFormat="1" ht="20.100000000000001" customHeight="1" thickBot="1">
      <c r="B28" s="406"/>
      <c r="C28" s="422" t="s">
        <v>139</v>
      </c>
      <c r="D28" s="621" t="s">
        <v>422</v>
      </c>
      <c r="E28" s="379"/>
      <c r="F28" s="429"/>
      <c r="G28" s="430"/>
      <c r="H28" s="431"/>
      <c r="I28" s="431"/>
      <c r="J28" s="431"/>
      <c r="K28" s="431"/>
      <c r="L28" s="432"/>
      <c r="M28" s="432"/>
      <c r="N28" s="432"/>
      <c r="O28" s="432"/>
      <c r="P28" s="432"/>
      <c r="Q28" s="431"/>
      <c r="R28" s="431"/>
      <c r="S28" s="431"/>
      <c r="T28" s="432"/>
      <c r="U28" s="433"/>
      <c r="V28" s="413" t="s">
        <v>145</v>
      </c>
    </row>
    <row r="29" spans="2:26" s="463" customFormat="1" ht="20.100000000000001" customHeight="1" thickBot="1">
      <c r="B29" s="695" t="s">
        <v>141</v>
      </c>
      <c r="C29" s="696"/>
      <c r="D29" s="696"/>
      <c r="E29" s="459" t="s">
        <v>126</v>
      </c>
      <c r="F29" s="460">
        <f>F7+F11+F19+F24</f>
        <v>0</v>
      </c>
      <c r="G29" s="460">
        <f>G7+G11+G19+G24</f>
        <v>0</v>
      </c>
      <c r="H29" s="460">
        <f t="shared" ref="H29:U29" si="7">H7+H11+H19+H24</f>
        <v>0</v>
      </c>
      <c r="I29" s="460">
        <f t="shared" si="7"/>
        <v>0</v>
      </c>
      <c r="J29" s="460">
        <f t="shared" si="7"/>
        <v>0</v>
      </c>
      <c r="K29" s="460">
        <f t="shared" si="7"/>
        <v>0</v>
      </c>
      <c r="L29" s="460">
        <f t="shared" si="7"/>
        <v>0</v>
      </c>
      <c r="M29" s="460">
        <f t="shared" si="7"/>
        <v>0</v>
      </c>
      <c r="N29" s="460">
        <f t="shared" si="7"/>
        <v>0</v>
      </c>
      <c r="O29" s="460">
        <f t="shared" si="7"/>
        <v>0</v>
      </c>
      <c r="P29" s="460">
        <f t="shared" si="7"/>
        <v>0</v>
      </c>
      <c r="Q29" s="460">
        <f t="shared" si="7"/>
        <v>0</v>
      </c>
      <c r="R29" s="460">
        <f t="shared" si="7"/>
        <v>0</v>
      </c>
      <c r="S29" s="460">
        <f t="shared" si="7"/>
        <v>0</v>
      </c>
      <c r="T29" s="460">
        <f t="shared" si="7"/>
        <v>0</v>
      </c>
      <c r="U29" s="460">
        <f t="shared" si="7"/>
        <v>0</v>
      </c>
      <c r="V29" s="461">
        <f>V7+V11+V19+V24</f>
        <v>0</v>
      </c>
      <c r="W29" s="462"/>
    </row>
    <row r="30" spans="2:26" s="465" customFormat="1" ht="20.100000000000001" customHeight="1">
      <c r="B30" s="464"/>
      <c r="E30" s="466"/>
      <c r="L30" s="467"/>
      <c r="M30" s="467"/>
      <c r="N30" s="467"/>
      <c r="O30" s="467"/>
      <c r="P30" s="467"/>
      <c r="T30" s="467"/>
      <c r="U30" s="467"/>
    </row>
    <row r="31" spans="2:26" s="465" customFormat="1" ht="36" customHeight="1">
      <c r="B31" s="464"/>
      <c r="L31" s="467"/>
      <c r="M31" s="467"/>
      <c r="N31" s="467"/>
      <c r="O31" s="467"/>
      <c r="P31" s="467"/>
      <c r="T31" s="521" t="s">
        <v>412</v>
      </c>
      <c r="U31" s="694"/>
      <c r="V31" s="694"/>
    </row>
    <row r="32" spans="2:26" s="468" customFormat="1" ht="20.100000000000001" customHeight="1">
      <c r="B32" s="617" t="s">
        <v>50</v>
      </c>
      <c r="C32" s="618" t="s">
        <v>313</v>
      </c>
      <c r="D32" s="618"/>
      <c r="E32" s="614"/>
      <c r="F32" s="614"/>
      <c r="G32" s="614"/>
      <c r="H32" s="614"/>
      <c r="I32" s="614"/>
      <c r="J32" s="614"/>
      <c r="K32" s="614"/>
      <c r="L32" s="614"/>
      <c r="M32" s="614"/>
      <c r="N32" s="614"/>
      <c r="O32" s="614"/>
      <c r="P32" s="614"/>
      <c r="Q32" s="614"/>
      <c r="R32" s="614"/>
      <c r="S32" s="614"/>
      <c r="T32" s="614"/>
      <c r="U32" s="614"/>
      <c r="V32" s="614"/>
      <c r="W32" s="614"/>
      <c r="X32" s="614"/>
      <c r="Y32" s="614"/>
      <c r="Z32" s="614"/>
    </row>
    <row r="33" spans="2:26" s="468" customFormat="1" ht="20.100000000000001" customHeight="1">
      <c r="B33" s="617" t="s">
        <v>255</v>
      </c>
      <c r="C33" s="618" t="s">
        <v>188</v>
      </c>
      <c r="D33" s="619"/>
      <c r="E33" s="615"/>
      <c r="F33" s="615"/>
      <c r="G33" s="615"/>
      <c r="H33" s="615"/>
      <c r="I33" s="615"/>
      <c r="J33" s="615"/>
      <c r="K33" s="615"/>
      <c r="L33" s="615"/>
      <c r="M33" s="615"/>
      <c r="N33" s="615"/>
      <c r="O33" s="615"/>
      <c r="P33" s="615"/>
      <c r="Q33" s="615"/>
      <c r="R33" s="615"/>
      <c r="S33" s="615"/>
      <c r="T33" s="615"/>
      <c r="U33" s="615"/>
      <c r="V33" s="615"/>
      <c r="W33" s="615"/>
      <c r="X33" s="615"/>
      <c r="Y33" s="615"/>
      <c r="Z33" s="615"/>
    </row>
    <row r="34" spans="2:26" s="465" customFormat="1" ht="20.100000000000001" customHeight="1">
      <c r="B34" s="617" t="s">
        <v>3</v>
      </c>
      <c r="C34" s="386" t="s">
        <v>423</v>
      </c>
      <c r="L34" s="467"/>
      <c r="M34" s="467"/>
      <c r="N34" s="467"/>
      <c r="O34" s="467"/>
      <c r="P34" s="467"/>
      <c r="T34" s="467"/>
      <c r="U34" s="467"/>
    </row>
    <row r="35" spans="2:26" s="468" customFormat="1" ht="20.100000000000001" customHeight="1">
      <c r="B35" s="617" t="s">
        <v>9</v>
      </c>
      <c r="C35" s="618" t="s">
        <v>408</v>
      </c>
      <c r="D35" s="619"/>
      <c r="E35" s="615"/>
      <c r="F35" s="615"/>
      <c r="G35" s="615"/>
      <c r="H35" s="615"/>
      <c r="I35" s="615"/>
      <c r="J35" s="615"/>
      <c r="K35" s="615"/>
      <c r="L35" s="615"/>
      <c r="M35" s="615"/>
      <c r="N35" s="615"/>
      <c r="O35" s="615"/>
      <c r="P35" s="615"/>
      <c r="Q35" s="615"/>
      <c r="R35" s="615"/>
      <c r="S35" s="615"/>
      <c r="T35" s="615"/>
      <c r="U35" s="615"/>
      <c r="V35" s="615"/>
      <c r="W35" s="615"/>
      <c r="X35" s="615"/>
      <c r="Y35" s="615"/>
      <c r="Z35" s="615"/>
    </row>
    <row r="36" spans="2:26" s="623" customFormat="1" ht="20.100000000000001" customHeight="1">
      <c r="B36" s="617" t="s">
        <v>10</v>
      </c>
      <c r="C36" s="618" t="s">
        <v>142</v>
      </c>
      <c r="D36" s="622"/>
    </row>
    <row r="37" spans="2:26" s="468" customFormat="1" ht="20.100000000000001" customHeight="1">
      <c r="B37" s="617" t="s">
        <v>10</v>
      </c>
      <c r="C37" s="618" t="s">
        <v>143</v>
      </c>
      <c r="D37" s="619"/>
      <c r="E37" s="615"/>
      <c r="F37" s="615"/>
      <c r="G37" s="615"/>
      <c r="H37" s="615"/>
      <c r="I37" s="615"/>
      <c r="J37" s="615"/>
      <c r="K37" s="615"/>
      <c r="L37" s="615"/>
      <c r="M37" s="615"/>
      <c r="N37" s="615"/>
      <c r="O37" s="615"/>
      <c r="P37" s="615"/>
      <c r="Q37" s="615"/>
      <c r="R37" s="615"/>
      <c r="S37" s="615"/>
      <c r="T37" s="615"/>
      <c r="U37" s="615"/>
      <c r="V37" s="615"/>
      <c r="W37" s="615"/>
      <c r="X37" s="615"/>
      <c r="Y37" s="615"/>
      <c r="Z37" s="615"/>
    </row>
    <row r="38" spans="2:26" s="468" customFormat="1" ht="20.100000000000001" customHeight="1">
      <c r="B38" s="617" t="s">
        <v>7</v>
      </c>
      <c r="C38" s="618" t="s">
        <v>406</v>
      </c>
      <c r="D38" s="620"/>
      <c r="E38" s="348"/>
      <c r="F38" s="348"/>
      <c r="G38" s="348"/>
      <c r="H38" s="348"/>
      <c r="I38" s="348"/>
      <c r="J38" s="348"/>
      <c r="K38" s="348"/>
      <c r="L38" s="348"/>
      <c r="M38" s="348"/>
      <c r="N38" s="348"/>
      <c r="O38" s="348"/>
      <c r="P38" s="348"/>
      <c r="Q38" s="348"/>
      <c r="R38" s="348"/>
      <c r="S38" s="348"/>
      <c r="T38" s="348"/>
      <c r="U38" s="348"/>
      <c r="V38" s="348"/>
      <c r="W38" s="348"/>
      <c r="X38" s="348"/>
      <c r="Y38" s="616"/>
      <c r="Z38" s="616"/>
    </row>
    <row r="39" spans="2:26" s="465" customFormat="1" ht="12" customHeight="1">
      <c r="B39" s="464"/>
      <c r="L39" s="467"/>
      <c r="M39" s="467"/>
      <c r="N39" s="467"/>
      <c r="O39" s="467"/>
      <c r="P39" s="467"/>
      <c r="T39" s="467"/>
      <c r="U39" s="467"/>
    </row>
    <row r="40" spans="2:26" s="465" customFormat="1" ht="12" customHeight="1">
      <c r="B40" s="464"/>
      <c r="L40" s="467"/>
      <c r="M40" s="467"/>
      <c r="N40" s="467"/>
      <c r="O40" s="467"/>
      <c r="P40" s="467"/>
      <c r="T40" s="467"/>
      <c r="U40" s="467"/>
    </row>
    <row r="41" spans="2:26" s="465" customFormat="1" ht="12" customHeight="1">
      <c r="B41" s="464"/>
      <c r="L41" s="467"/>
      <c r="M41" s="467"/>
      <c r="N41" s="467"/>
      <c r="O41" s="467"/>
      <c r="P41" s="467"/>
      <c r="T41" s="467"/>
      <c r="U41" s="467"/>
    </row>
    <row r="42" spans="2:26" s="465" customFormat="1" ht="12" customHeight="1">
      <c r="B42" s="464"/>
      <c r="L42" s="467"/>
      <c r="M42" s="467"/>
      <c r="N42" s="467"/>
      <c r="O42" s="467"/>
      <c r="P42" s="467"/>
      <c r="T42" s="467"/>
      <c r="U42" s="467"/>
    </row>
    <row r="43" spans="2:26" s="465" customFormat="1" ht="12" customHeight="1">
      <c r="B43" s="464"/>
      <c r="L43" s="467"/>
      <c r="M43" s="467"/>
      <c r="N43" s="467"/>
      <c r="O43" s="467"/>
      <c r="P43" s="467"/>
      <c r="T43" s="467"/>
      <c r="U43" s="467"/>
    </row>
    <row r="44" spans="2:26" s="465" customFormat="1" ht="12" customHeight="1">
      <c r="B44" s="464"/>
      <c r="L44" s="467"/>
      <c r="M44" s="467"/>
      <c r="N44" s="467"/>
      <c r="O44" s="467"/>
      <c r="P44" s="467"/>
      <c r="T44" s="467"/>
      <c r="U44" s="467"/>
    </row>
    <row r="45" spans="2:26" s="465" customFormat="1" ht="12" customHeight="1">
      <c r="B45" s="464"/>
      <c r="L45" s="467"/>
      <c r="M45" s="467"/>
      <c r="N45" s="467"/>
      <c r="O45" s="467"/>
      <c r="P45" s="467"/>
      <c r="T45" s="467"/>
      <c r="U45" s="467"/>
    </row>
    <row r="46" spans="2:26" s="465" customFormat="1" ht="12" customHeight="1">
      <c r="B46" s="464"/>
      <c r="L46" s="467"/>
      <c r="M46" s="467"/>
      <c r="N46" s="467"/>
      <c r="O46" s="467"/>
      <c r="P46" s="467"/>
      <c r="T46" s="467"/>
      <c r="U46" s="467"/>
    </row>
    <row r="47" spans="2:26" s="465" customFormat="1" ht="12" customHeight="1">
      <c r="B47" s="464"/>
      <c r="L47" s="467"/>
      <c r="M47" s="467"/>
      <c r="N47" s="467"/>
      <c r="O47" s="467"/>
      <c r="P47" s="467"/>
      <c r="T47" s="467"/>
      <c r="U47" s="467"/>
    </row>
    <row r="48" spans="2:26" s="465" customFormat="1" ht="12" customHeight="1">
      <c r="B48" s="464"/>
      <c r="L48" s="467"/>
      <c r="M48" s="467"/>
      <c r="N48" s="467"/>
      <c r="O48" s="467"/>
      <c r="P48" s="467"/>
      <c r="T48" s="467"/>
      <c r="U48" s="467"/>
    </row>
    <row r="49" spans="2:21" s="465" customFormat="1" ht="12" customHeight="1">
      <c r="B49" s="464"/>
      <c r="L49" s="467"/>
      <c r="M49" s="467"/>
      <c r="N49" s="467"/>
      <c r="O49" s="467"/>
      <c r="P49" s="467"/>
      <c r="T49" s="467"/>
      <c r="U49" s="467"/>
    </row>
    <row r="50" spans="2:21" s="465" customFormat="1" ht="12" customHeight="1">
      <c r="B50" s="464"/>
      <c r="L50" s="467"/>
      <c r="M50" s="467"/>
      <c r="N50" s="467"/>
      <c r="O50" s="467"/>
      <c r="P50" s="467"/>
      <c r="T50" s="467"/>
      <c r="U50" s="467"/>
    </row>
    <row r="51" spans="2:21" s="465" customFormat="1" ht="12" customHeight="1">
      <c r="B51" s="464"/>
      <c r="L51" s="467"/>
      <c r="M51" s="467"/>
      <c r="N51" s="467"/>
      <c r="O51" s="467"/>
      <c r="P51" s="467"/>
      <c r="T51" s="467"/>
      <c r="U51" s="467"/>
    </row>
    <row r="52" spans="2:21" s="465" customFormat="1" ht="12" customHeight="1">
      <c r="B52" s="464"/>
      <c r="L52" s="467"/>
      <c r="M52" s="467"/>
      <c r="N52" s="467"/>
      <c r="O52" s="467"/>
      <c r="P52" s="467"/>
      <c r="T52" s="467"/>
      <c r="U52" s="467"/>
    </row>
    <row r="53" spans="2:21" s="465" customFormat="1" ht="12" customHeight="1">
      <c r="B53" s="464"/>
      <c r="L53" s="467"/>
      <c r="M53" s="467"/>
      <c r="N53" s="467"/>
      <c r="O53" s="467"/>
      <c r="P53" s="467"/>
      <c r="T53" s="467"/>
      <c r="U53" s="467"/>
    </row>
    <row r="54" spans="2:21" s="465" customFormat="1" ht="12" customHeight="1">
      <c r="B54" s="464"/>
      <c r="L54" s="467"/>
      <c r="M54" s="467"/>
      <c r="N54" s="467"/>
      <c r="O54" s="467"/>
      <c r="P54" s="467"/>
      <c r="T54" s="467"/>
      <c r="U54" s="467"/>
    </row>
    <row r="55" spans="2:21" s="465" customFormat="1" ht="12" customHeight="1">
      <c r="B55" s="464"/>
      <c r="L55" s="467"/>
      <c r="M55" s="467"/>
      <c r="N55" s="467"/>
      <c r="O55" s="467"/>
      <c r="P55" s="467"/>
      <c r="T55" s="467"/>
      <c r="U55" s="467"/>
    </row>
    <row r="56" spans="2:21" s="465" customFormat="1" ht="12" customHeight="1">
      <c r="B56" s="464"/>
      <c r="L56" s="467"/>
      <c r="M56" s="467"/>
      <c r="N56" s="467"/>
      <c r="O56" s="467"/>
      <c r="P56" s="467"/>
      <c r="T56" s="467"/>
      <c r="U56" s="467"/>
    </row>
    <row r="57" spans="2:21" s="465" customFormat="1" ht="12" customHeight="1">
      <c r="B57" s="464"/>
      <c r="L57" s="467"/>
      <c r="M57" s="467"/>
      <c r="N57" s="467"/>
      <c r="O57" s="467"/>
      <c r="P57" s="467"/>
      <c r="T57" s="467"/>
      <c r="U57" s="467"/>
    </row>
    <row r="58" spans="2:21" s="465" customFormat="1" ht="12" customHeight="1">
      <c r="B58" s="464"/>
      <c r="L58" s="467"/>
      <c r="M58" s="467"/>
      <c r="N58" s="467"/>
      <c r="O58" s="467"/>
      <c r="P58" s="467"/>
      <c r="T58" s="467"/>
      <c r="U58" s="467"/>
    </row>
    <row r="59" spans="2:21" s="465" customFormat="1" ht="12" customHeight="1">
      <c r="B59" s="464"/>
      <c r="L59" s="467"/>
      <c r="M59" s="467"/>
      <c r="N59" s="467"/>
      <c r="O59" s="467"/>
      <c r="P59" s="467"/>
      <c r="T59" s="467"/>
      <c r="U59" s="467"/>
    </row>
    <row r="60" spans="2:21" s="465" customFormat="1" ht="12" customHeight="1">
      <c r="B60" s="464"/>
      <c r="L60" s="467"/>
      <c r="M60" s="467"/>
      <c r="N60" s="467"/>
      <c r="O60" s="467"/>
      <c r="P60" s="467"/>
      <c r="T60" s="467"/>
      <c r="U60" s="467"/>
    </row>
    <row r="61" spans="2:21" s="465" customFormat="1" ht="12" customHeight="1">
      <c r="B61" s="464"/>
      <c r="L61" s="467"/>
      <c r="M61" s="467"/>
      <c r="N61" s="467"/>
      <c r="O61" s="467"/>
      <c r="P61" s="467"/>
      <c r="T61" s="467"/>
      <c r="U61" s="467"/>
    </row>
    <row r="62" spans="2:21" s="465" customFormat="1" ht="12" customHeight="1">
      <c r="B62" s="464"/>
      <c r="L62" s="467"/>
      <c r="M62" s="467"/>
      <c r="N62" s="467"/>
      <c r="O62" s="467"/>
      <c r="P62" s="467"/>
      <c r="T62" s="467"/>
      <c r="U62" s="467"/>
    </row>
    <row r="63" spans="2:21" s="465" customFormat="1" ht="12" customHeight="1">
      <c r="B63" s="464"/>
      <c r="L63" s="467"/>
      <c r="M63" s="467"/>
      <c r="N63" s="467"/>
      <c r="O63" s="467"/>
      <c r="P63" s="467"/>
      <c r="T63" s="467"/>
      <c r="U63" s="467"/>
    </row>
    <row r="64" spans="2:21" s="465" customFormat="1" ht="12" customHeight="1">
      <c r="B64" s="464"/>
      <c r="L64" s="467"/>
      <c r="M64" s="467"/>
      <c r="N64" s="467"/>
      <c r="O64" s="467"/>
      <c r="P64" s="467"/>
      <c r="T64" s="467"/>
      <c r="U64" s="467"/>
    </row>
    <row r="65" spans="2:21" s="465" customFormat="1" ht="12" customHeight="1">
      <c r="B65" s="464"/>
      <c r="L65" s="467"/>
      <c r="M65" s="467"/>
      <c r="N65" s="467"/>
      <c r="O65" s="467"/>
      <c r="P65" s="467"/>
      <c r="T65" s="467"/>
      <c r="U65" s="467"/>
    </row>
    <row r="66" spans="2:21" s="465" customFormat="1" ht="12" customHeight="1">
      <c r="B66" s="464"/>
      <c r="L66" s="467"/>
      <c r="M66" s="467"/>
      <c r="N66" s="467"/>
      <c r="O66" s="467"/>
      <c r="P66" s="467"/>
      <c r="T66" s="467"/>
      <c r="U66" s="467"/>
    </row>
    <row r="67" spans="2:21" s="465" customFormat="1" ht="12" customHeight="1">
      <c r="B67" s="464"/>
      <c r="L67" s="467"/>
      <c r="M67" s="467"/>
      <c r="N67" s="467"/>
      <c r="O67" s="467"/>
      <c r="P67" s="467"/>
      <c r="T67" s="467"/>
      <c r="U67" s="467"/>
    </row>
    <row r="68" spans="2:21" s="465" customFormat="1" ht="12" customHeight="1">
      <c r="B68" s="464"/>
      <c r="L68" s="467"/>
      <c r="M68" s="467"/>
      <c r="N68" s="467"/>
      <c r="O68" s="467"/>
      <c r="P68" s="467"/>
      <c r="T68" s="467"/>
      <c r="U68" s="467"/>
    </row>
    <row r="69" spans="2:21" s="465" customFormat="1" ht="12" customHeight="1">
      <c r="B69" s="464"/>
      <c r="L69" s="467"/>
      <c r="M69" s="467"/>
      <c r="N69" s="467"/>
      <c r="O69" s="467"/>
      <c r="P69" s="467"/>
      <c r="T69" s="467"/>
      <c r="U69" s="467"/>
    </row>
    <row r="70" spans="2:21" s="465" customFormat="1" ht="12" customHeight="1">
      <c r="B70" s="464"/>
      <c r="L70" s="467"/>
      <c r="M70" s="467"/>
      <c r="N70" s="467"/>
      <c r="O70" s="467"/>
      <c r="P70" s="467"/>
      <c r="T70" s="467"/>
      <c r="U70" s="467"/>
    </row>
    <row r="71" spans="2:21" s="465" customFormat="1" ht="12" customHeight="1">
      <c r="B71" s="464"/>
      <c r="L71" s="467"/>
      <c r="M71" s="467"/>
      <c r="N71" s="467"/>
      <c r="O71" s="467"/>
      <c r="P71" s="467"/>
      <c r="T71" s="467"/>
      <c r="U71" s="467"/>
    </row>
    <row r="72" spans="2:21" s="465" customFormat="1" ht="12" customHeight="1">
      <c r="B72" s="464"/>
      <c r="L72" s="467"/>
      <c r="M72" s="467"/>
      <c r="N72" s="467"/>
      <c r="O72" s="467"/>
      <c r="P72" s="467"/>
      <c r="T72" s="467"/>
      <c r="U72" s="467"/>
    </row>
    <row r="73" spans="2:21" s="465" customFormat="1" ht="12" customHeight="1">
      <c r="B73" s="464"/>
      <c r="L73" s="467"/>
      <c r="M73" s="467"/>
      <c r="N73" s="467"/>
      <c r="O73" s="467"/>
      <c r="P73" s="467"/>
      <c r="T73" s="467"/>
      <c r="U73" s="467"/>
    </row>
    <row r="74" spans="2:21" s="465" customFormat="1" ht="12" customHeight="1">
      <c r="B74" s="464"/>
      <c r="L74" s="467"/>
      <c r="M74" s="467"/>
      <c r="N74" s="467"/>
      <c r="O74" s="467"/>
      <c r="P74" s="467"/>
      <c r="T74" s="467"/>
      <c r="U74" s="467"/>
    </row>
    <row r="75" spans="2:21" s="465" customFormat="1" ht="12" customHeight="1">
      <c r="B75" s="464"/>
      <c r="L75" s="467"/>
      <c r="M75" s="467"/>
      <c r="N75" s="467"/>
      <c r="O75" s="467"/>
      <c r="P75" s="467"/>
      <c r="T75" s="467"/>
      <c r="U75" s="467"/>
    </row>
    <row r="76" spans="2:21" s="465" customFormat="1" ht="12" customHeight="1">
      <c r="B76" s="464"/>
      <c r="L76" s="467"/>
      <c r="M76" s="467"/>
      <c r="N76" s="467"/>
      <c r="O76" s="467"/>
      <c r="P76" s="467"/>
      <c r="T76" s="467"/>
      <c r="U76" s="467"/>
    </row>
    <row r="77" spans="2:21" s="465" customFormat="1" ht="12" customHeight="1">
      <c r="B77" s="464"/>
      <c r="L77" s="467"/>
      <c r="M77" s="467"/>
      <c r="N77" s="467"/>
      <c r="O77" s="467"/>
      <c r="P77" s="467"/>
      <c r="T77" s="467"/>
      <c r="U77" s="467"/>
    </row>
    <row r="78" spans="2:21" s="465" customFormat="1" ht="12" customHeight="1">
      <c r="B78" s="464"/>
      <c r="L78" s="467"/>
      <c r="M78" s="467"/>
      <c r="N78" s="467"/>
      <c r="O78" s="467"/>
      <c r="P78" s="467"/>
      <c r="T78" s="467"/>
      <c r="U78" s="467"/>
    </row>
    <row r="79" spans="2:21" s="465" customFormat="1" ht="12" customHeight="1">
      <c r="B79" s="464"/>
      <c r="L79" s="467"/>
      <c r="M79" s="467"/>
      <c r="N79" s="467"/>
      <c r="O79" s="467"/>
      <c r="P79" s="467"/>
      <c r="T79" s="467"/>
      <c r="U79" s="467"/>
    </row>
    <row r="80" spans="2:21" s="465" customFormat="1" ht="12" customHeight="1">
      <c r="B80" s="464"/>
      <c r="L80" s="467"/>
      <c r="M80" s="467"/>
      <c r="N80" s="467"/>
      <c r="O80" s="467"/>
      <c r="P80" s="467"/>
      <c r="T80" s="467"/>
      <c r="U80" s="467"/>
    </row>
    <row r="81" spans="2:21" s="465" customFormat="1" ht="12" customHeight="1">
      <c r="B81" s="464"/>
      <c r="L81" s="467"/>
      <c r="M81" s="467"/>
      <c r="N81" s="467"/>
      <c r="O81" s="467"/>
      <c r="P81" s="467"/>
      <c r="T81" s="467"/>
      <c r="U81" s="467"/>
    </row>
    <row r="82" spans="2:21" s="465" customFormat="1" ht="12" customHeight="1">
      <c r="B82" s="464"/>
      <c r="L82" s="467"/>
      <c r="M82" s="467"/>
      <c r="N82" s="467"/>
      <c r="O82" s="467"/>
      <c r="P82" s="467"/>
      <c r="T82" s="467"/>
      <c r="U82" s="467"/>
    </row>
    <row r="83" spans="2:21" s="465" customFormat="1" ht="12" customHeight="1">
      <c r="B83" s="464"/>
      <c r="L83" s="467"/>
      <c r="M83" s="467"/>
      <c r="N83" s="467"/>
      <c r="O83" s="467"/>
      <c r="P83" s="467"/>
      <c r="T83" s="467"/>
      <c r="U83" s="467"/>
    </row>
    <row r="84" spans="2:21" s="465" customFormat="1" ht="12" customHeight="1">
      <c r="B84" s="464"/>
      <c r="L84" s="467"/>
      <c r="M84" s="467"/>
      <c r="N84" s="467"/>
      <c r="O84" s="467"/>
      <c r="P84" s="467"/>
      <c r="T84" s="467"/>
      <c r="U84" s="467"/>
    </row>
    <row r="85" spans="2:21" s="465" customFormat="1" ht="12" customHeight="1">
      <c r="B85" s="464"/>
      <c r="L85" s="467"/>
      <c r="M85" s="467"/>
      <c r="N85" s="467"/>
      <c r="O85" s="467"/>
      <c r="P85" s="467"/>
      <c r="T85" s="467"/>
      <c r="U85" s="467"/>
    </row>
    <row r="86" spans="2:21" s="465" customFormat="1" ht="12" customHeight="1">
      <c r="B86" s="464"/>
      <c r="L86" s="467"/>
      <c r="M86" s="467"/>
      <c r="N86" s="467"/>
      <c r="O86" s="467"/>
      <c r="P86" s="467"/>
      <c r="T86" s="467"/>
      <c r="U86" s="467"/>
    </row>
    <row r="87" spans="2:21" s="465" customFormat="1" ht="12" customHeight="1">
      <c r="B87" s="464"/>
      <c r="L87" s="467"/>
      <c r="M87" s="467"/>
      <c r="N87" s="467"/>
      <c r="O87" s="467"/>
      <c r="P87" s="467"/>
      <c r="T87" s="467"/>
      <c r="U87" s="467"/>
    </row>
    <row r="88" spans="2:21" s="465" customFormat="1" ht="12" customHeight="1">
      <c r="B88" s="464"/>
      <c r="L88" s="467"/>
      <c r="M88" s="467"/>
      <c r="N88" s="467"/>
      <c r="O88" s="467"/>
      <c r="P88" s="467"/>
      <c r="T88" s="467"/>
      <c r="U88" s="467"/>
    </row>
    <row r="89" spans="2:21" s="465" customFormat="1" ht="12" customHeight="1">
      <c r="B89" s="464"/>
      <c r="L89" s="467"/>
      <c r="M89" s="467"/>
      <c r="N89" s="467"/>
      <c r="O89" s="467"/>
      <c r="P89" s="467"/>
      <c r="T89" s="467"/>
      <c r="U89" s="467"/>
    </row>
    <row r="90" spans="2:21" s="465" customFormat="1" ht="12" customHeight="1">
      <c r="B90" s="464"/>
      <c r="L90" s="467"/>
      <c r="M90" s="467"/>
      <c r="N90" s="467"/>
      <c r="O90" s="467"/>
      <c r="P90" s="467"/>
      <c r="T90" s="467"/>
      <c r="U90" s="467"/>
    </row>
    <row r="91" spans="2:21" s="465" customFormat="1" ht="12" customHeight="1">
      <c r="B91" s="464"/>
      <c r="L91" s="467"/>
      <c r="M91" s="467"/>
      <c r="N91" s="467"/>
      <c r="O91" s="467"/>
      <c r="P91" s="467"/>
      <c r="T91" s="467"/>
      <c r="U91" s="467"/>
    </row>
    <row r="92" spans="2:21" s="465" customFormat="1" ht="12" customHeight="1">
      <c r="B92" s="464"/>
      <c r="L92" s="467"/>
      <c r="M92" s="467"/>
      <c r="N92" s="467"/>
      <c r="O92" s="467"/>
      <c r="P92" s="467"/>
      <c r="T92" s="467"/>
      <c r="U92" s="467"/>
    </row>
    <row r="93" spans="2:21" s="465" customFormat="1" ht="12" customHeight="1">
      <c r="B93" s="464"/>
      <c r="L93" s="467"/>
      <c r="M93" s="467"/>
      <c r="N93" s="467"/>
      <c r="O93" s="467"/>
      <c r="P93" s="467"/>
      <c r="T93" s="467"/>
      <c r="U93" s="467"/>
    </row>
    <row r="94" spans="2:21" s="465" customFormat="1" ht="12" customHeight="1">
      <c r="B94" s="464"/>
      <c r="L94" s="467"/>
      <c r="M94" s="467"/>
      <c r="N94" s="467"/>
      <c r="O94" s="467"/>
      <c r="P94" s="467"/>
      <c r="T94" s="467"/>
      <c r="U94" s="467"/>
    </row>
    <row r="95" spans="2:21" s="465" customFormat="1" ht="12" customHeight="1">
      <c r="B95" s="464"/>
      <c r="L95" s="467"/>
      <c r="M95" s="467"/>
      <c r="N95" s="467"/>
      <c r="O95" s="467"/>
      <c r="P95" s="467"/>
      <c r="T95" s="467"/>
      <c r="U95" s="467"/>
    </row>
    <row r="96" spans="2:21" s="465" customFormat="1" ht="12" customHeight="1">
      <c r="B96" s="464"/>
      <c r="L96" s="467"/>
      <c r="M96" s="467"/>
      <c r="N96" s="467"/>
      <c r="O96" s="467"/>
      <c r="P96" s="467"/>
      <c r="T96" s="467"/>
      <c r="U96" s="467"/>
    </row>
    <row r="97" spans="2:21" s="465" customFormat="1" ht="12" customHeight="1">
      <c r="B97" s="464"/>
      <c r="L97" s="467"/>
      <c r="M97" s="467"/>
      <c r="N97" s="467"/>
      <c r="O97" s="467"/>
      <c r="P97" s="467"/>
      <c r="T97" s="467"/>
      <c r="U97" s="467"/>
    </row>
    <row r="98" spans="2:21" s="465" customFormat="1" ht="12" customHeight="1">
      <c r="B98" s="464"/>
      <c r="L98" s="467"/>
      <c r="M98" s="467"/>
      <c r="N98" s="467"/>
      <c r="O98" s="467"/>
      <c r="P98" s="467"/>
      <c r="T98" s="467"/>
      <c r="U98" s="467"/>
    </row>
    <row r="99" spans="2:21" s="465" customFormat="1" ht="12" customHeight="1">
      <c r="B99" s="464"/>
      <c r="L99" s="467"/>
      <c r="M99" s="467"/>
      <c r="N99" s="467"/>
      <c r="O99" s="467"/>
      <c r="P99" s="467"/>
      <c r="T99" s="467"/>
      <c r="U99" s="467"/>
    </row>
    <row r="100" spans="2:21" s="465" customFormat="1" ht="12" customHeight="1">
      <c r="B100" s="464"/>
      <c r="L100" s="467"/>
      <c r="M100" s="467"/>
      <c r="N100" s="467"/>
      <c r="O100" s="467"/>
      <c r="P100" s="467"/>
      <c r="T100" s="467"/>
      <c r="U100" s="467"/>
    </row>
    <row r="101" spans="2:21" s="465" customFormat="1" ht="12" customHeight="1">
      <c r="B101" s="464"/>
      <c r="L101" s="467"/>
      <c r="M101" s="467"/>
      <c r="N101" s="467"/>
      <c r="O101" s="467"/>
      <c r="P101" s="467"/>
      <c r="T101" s="467"/>
      <c r="U101" s="467"/>
    </row>
    <row r="102" spans="2:21" s="465" customFormat="1" ht="12" customHeight="1">
      <c r="B102" s="464"/>
      <c r="L102" s="467"/>
      <c r="M102" s="467"/>
      <c r="N102" s="467"/>
      <c r="O102" s="467"/>
      <c r="P102" s="467"/>
      <c r="T102" s="467"/>
      <c r="U102" s="467"/>
    </row>
    <row r="103" spans="2:21" s="465" customFormat="1" ht="12" customHeight="1">
      <c r="B103" s="464"/>
      <c r="L103" s="467"/>
      <c r="M103" s="467"/>
      <c r="N103" s="467"/>
      <c r="O103" s="467"/>
      <c r="P103" s="467"/>
      <c r="T103" s="467"/>
      <c r="U103" s="467"/>
    </row>
    <row r="104" spans="2:21" s="465" customFormat="1" ht="12" customHeight="1">
      <c r="B104" s="464"/>
      <c r="L104" s="467"/>
      <c r="M104" s="467"/>
      <c r="N104" s="467"/>
      <c r="O104" s="467"/>
      <c r="P104" s="467"/>
      <c r="T104" s="467"/>
      <c r="U104" s="467"/>
    </row>
    <row r="105" spans="2:21" s="465" customFormat="1" ht="12" customHeight="1">
      <c r="B105" s="464"/>
      <c r="L105" s="467"/>
      <c r="M105" s="467"/>
      <c r="N105" s="467"/>
      <c r="O105" s="467"/>
      <c r="P105" s="467"/>
      <c r="T105" s="467"/>
      <c r="U105" s="467"/>
    </row>
    <row r="106" spans="2:21" s="465" customFormat="1" ht="12" customHeight="1">
      <c r="B106" s="464"/>
      <c r="L106" s="467"/>
      <c r="M106" s="467"/>
      <c r="N106" s="467"/>
      <c r="O106" s="467"/>
      <c r="P106" s="467"/>
      <c r="T106" s="467"/>
      <c r="U106" s="467"/>
    </row>
    <row r="107" spans="2:21" s="465" customFormat="1" ht="12" customHeight="1">
      <c r="B107" s="464"/>
      <c r="L107" s="467"/>
      <c r="M107" s="467"/>
      <c r="N107" s="467"/>
      <c r="O107" s="467"/>
      <c r="P107" s="467"/>
      <c r="T107" s="467"/>
      <c r="U107" s="467"/>
    </row>
    <row r="108" spans="2:21" s="465" customFormat="1" ht="12" customHeight="1">
      <c r="B108" s="464"/>
      <c r="L108" s="467"/>
      <c r="M108" s="467"/>
      <c r="N108" s="467"/>
      <c r="O108" s="467"/>
      <c r="P108" s="467"/>
      <c r="T108" s="467"/>
      <c r="U108" s="467"/>
    </row>
    <row r="109" spans="2:21" s="465" customFormat="1" ht="12" customHeight="1">
      <c r="B109" s="464"/>
      <c r="L109" s="467"/>
      <c r="M109" s="467"/>
      <c r="N109" s="467"/>
      <c r="O109" s="467"/>
      <c r="P109" s="467"/>
      <c r="T109" s="467"/>
      <c r="U109" s="467"/>
    </row>
    <row r="110" spans="2:21" s="465" customFormat="1" ht="12" customHeight="1">
      <c r="B110" s="464"/>
      <c r="L110" s="467"/>
      <c r="M110" s="467"/>
      <c r="N110" s="467"/>
      <c r="O110" s="467"/>
      <c r="P110" s="467"/>
      <c r="T110" s="467"/>
      <c r="U110" s="467"/>
    </row>
    <row r="111" spans="2:21" s="465" customFormat="1" ht="12" customHeight="1">
      <c r="B111" s="464"/>
      <c r="L111" s="467"/>
      <c r="M111" s="467"/>
      <c r="N111" s="467"/>
      <c r="O111" s="467"/>
      <c r="P111" s="467"/>
      <c r="T111" s="467"/>
      <c r="U111" s="467"/>
    </row>
    <row r="112" spans="2:21" s="465" customFormat="1" ht="12" customHeight="1">
      <c r="B112" s="464"/>
      <c r="L112" s="467"/>
      <c r="M112" s="467"/>
      <c r="N112" s="467"/>
      <c r="O112" s="467"/>
      <c r="P112" s="467"/>
      <c r="T112" s="467"/>
      <c r="U112" s="467"/>
    </row>
    <row r="113" spans="2:21" s="465" customFormat="1" ht="12" customHeight="1">
      <c r="B113" s="464"/>
      <c r="L113" s="467"/>
      <c r="M113" s="467"/>
      <c r="N113" s="467"/>
      <c r="O113" s="467"/>
      <c r="P113" s="467"/>
      <c r="T113" s="467"/>
      <c r="U113" s="467"/>
    </row>
    <row r="114" spans="2:21" s="465" customFormat="1" ht="12" customHeight="1">
      <c r="B114" s="464"/>
      <c r="L114" s="467"/>
      <c r="M114" s="467"/>
      <c r="N114" s="467"/>
      <c r="O114" s="467"/>
      <c r="P114" s="467"/>
      <c r="T114" s="467"/>
      <c r="U114" s="467"/>
    </row>
    <row r="115" spans="2:21" s="465" customFormat="1" ht="12" customHeight="1">
      <c r="B115" s="464"/>
      <c r="L115" s="467"/>
      <c r="M115" s="467"/>
      <c r="N115" s="467"/>
      <c r="O115" s="467"/>
      <c r="P115" s="467"/>
      <c r="T115" s="467"/>
      <c r="U115" s="467"/>
    </row>
    <row r="116" spans="2:21" s="465" customFormat="1" ht="12" customHeight="1">
      <c r="B116" s="464"/>
      <c r="L116" s="467"/>
      <c r="M116" s="467"/>
      <c r="N116" s="467"/>
      <c r="O116" s="467"/>
      <c r="P116" s="467"/>
      <c r="T116" s="467"/>
      <c r="U116" s="467"/>
    </row>
    <row r="117" spans="2:21" s="465" customFormat="1" ht="12" customHeight="1">
      <c r="B117" s="464"/>
      <c r="L117" s="467"/>
      <c r="M117" s="467"/>
      <c r="N117" s="467"/>
      <c r="O117" s="467"/>
      <c r="P117" s="467"/>
      <c r="T117" s="467"/>
      <c r="U117" s="467"/>
    </row>
    <row r="118" spans="2:21" s="465" customFormat="1" ht="12" customHeight="1">
      <c r="B118" s="464"/>
      <c r="L118" s="467"/>
      <c r="M118" s="467"/>
      <c r="N118" s="467"/>
      <c r="O118" s="467"/>
      <c r="P118" s="467"/>
      <c r="T118" s="467"/>
      <c r="U118" s="467"/>
    </row>
    <row r="119" spans="2:21" s="465" customFormat="1" ht="12" customHeight="1">
      <c r="B119" s="464"/>
      <c r="L119" s="467"/>
      <c r="M119" s="467"/>
      <c r="N119" s="467"/>
      <c r="O119" s="467"/>
      <c r="P119" s="467"/>
      <c r="T119" s="467"/>
      <c r="U119" s="467"/>
    </row>
    <row r="120" spans="2:21" s="465" customFormat="1" ht="12" customHeight="1">
      <c r="B120" s="464"/>
      <c r="L120" s="467"/>
      <c r="M120" s="467"/>
      <c r="N120" s="467"/>
      <c r="O120" s="467"/>
      <c r="P120" s="467"/>
      <c r="T120" s="467"/>
      <c r="U120" s="467"/>
    </row>
    <row r="121" spans="2:21" s="465" customFormat="1" ht="12" customHeight="1">
      <c r="B121" s="464"/>
      <c r="L121" s="467"/>
      <c r="M121" s="467"/>
      <c r="N121" s="467"/>
      <c r="O121" s="467"/>
      <c r="P121" s="467"/>
      <c r="T121" s="467"/>
      <c r="U121" s="467"/>
    </row>
    <row r="122" spans="2:21" s="465" customFormat="1" ht="12" customHeight="1">
      <c r="B122" s="464"/>
      <c r="L122" s="467"/>
      <c r="M122" s="467"/>
      <c r="N122" s="467"/>
      <c r="O122" s="467"/>
      <c r="P122" s="467"/>
      <c r="T122" s="467"/>
      <c r="U122" s="467"/>
    </row>
    <row r="123" spans="2:21" s="465" customFormat="1" ht="12" customHeight="1">
      <c r="B123" s="464"/>
      <c r="L123" s="467"/>
      <c r="M123" s="467"/>
      <c r="N123" s="467"/>
      <c r="O123" s="467"/>
      <c r="P123" s="467"/>
      <c r="T123" s="467"/>
      <c r="U123" s="467"/>
    </row>
    <row r="124" spans="2:21" s="465" customFormat="1" ht="12" customHeight="1">
      <c r="B124" s="464"/>
      <c r="L124" s="467"/>
      <c r="M124" s="467"/>
      <c r="N124" s="467"/>
      <c r="O124" s="467"/>
      <c r="P124" s="467"/>
      <c r="T124" s="467"/>
      <c r="U124" s="467"/>
    </row>
    <row r="125" spans="2:21" s="465" customFormat="1" ht="12" customHeight="1">
      <c r="B125" s="464"/>
      <c r="L125" s="467"/>
      <c r="M125" s="467"/>
      <c r="N125" s="467"/>
      <c r="O125" s="467"/>
      <c r="P125" s="467"/>
      <c r="T125" s="467"/>
      <c r="U125" s="467"/>
    </row>
    <row r="126" spans="2:21" s="465" customFormat="1" ht="12" customHeight="1">
      <c r="B126" s="464"/>
      <c r="L126" s="467"/>
      <c r="M126" s="467"/>
      <c r="N126" s="467"/>
      <c r="O126" s="467"/>
      <c r="P126" s="467"/>
      <c r="T126" s="467"/>
      <c r="U126" s="467"/>
    </row>
    <row r="127" spans="2:21" s="465" customFormat="1" ht="12" customHeight="1">
      <c r="B127" s="464"/>
      <c r="L127" s="467"/>
      <c r="M127" s="467"/>
      <c r="N127" s="467"/>
      <c r="O127" s="467"/>
      <c r="P127" s="467"/>
      <c r="T127" s="467"/>
      <c r="U127" s="467"/>
    </row>
    <row r="128" spans="2:21" s="465" customFormat="1" ht="12" customHeight="1">
      <c r="B128" s="464"/>
      <c r="L128" s="467"/>
      <c r="M128" s="467"/>
      <c r="N128" s="467"/>
      <c r="O128" s="467"/>
      <c r="P128" s="467"/>
      <c r="T128" s="467"/>
      <c r="U128" s="467"/>
    </row>
    <row r="129" spans="2:21" s="465" customFormat="1" ht="12" customHeight="1">
      <c r="B129" s="464"/>
      <c r="L129" s="467"/>
      <c r="M129" s="467"/>
      <c r="N129" s="467"/>
      <c r="O129" s="467"/>
      <c r="P129" s="467"/>
      <c r="T129" s="467"/>
      <c r="U129" s="467"/>
    </row>
    <row r="130" spans="2:21" s="465" customFormat="1" ht="12" customHeight="1">
      <c r="B130" s="464"/>
      <c r="L130" s="467"/>
      <c r="M130" s="467"/>
      <c r="N130" s="467"/>
      <c r="O130" s="467"/>
      <c r="P130" s="467"/>
      <c r="T130" s="467"/>
      <c r="U130" s="467"/>
    </row>
    <row r="131" spans="2:21" s="465" customFormat="1" ht="12" customHeight="1">
      <c r="B131" s="464"/>
      <c r="L131" s="467"/>
      <c r="M131" s="467"/>
      <c r="N131" s="467"/>
      <c r="O131" s="467"/>
      <c r="P131" s="467"/>
      <c r="T131" s="467"/>
      <c r="U131" s="467"/>
    </row>
    <row r="132" spans="2:21" s="465" customFormat="1" ht="12" customHeight="1">
      <c r="B132" s="464"/>
      <c r="L132" s="467"/>
      <c r="M132" s="467"/>
      <c r="N132" s="467"/>
      <c r="O132" s="467"/>
      <c r="P132" s="467"/>
      <c r="T132" s="467"/>
      <c r="U132" s="467"/>
    </row>
    <row r="133" spans="2:21" s="465" customFormat="1" ht="12" customHeight="1">
      <c r="B133" s="464"/>
      <c r="L133" s="467"/>
      <c r="M133" s="467"/>
      <c r="N133" s="467"/>
      <c r="O133" s="467"/>
      <c r="P133" s="467"/>
      <c r="T133" s="467"/>
      <c r="U133" s="467"/>
    </row>
    <row r="134" spans="2:21" s="465" customFormat="1" ht="12" customHeight="1">
      <c r="B134" s="464"/>
      <c r="L134" s="467"/>
      <c r="M134" s="467"/>
      <c r="N134" s="467"/>
      <c r="O134" s="467"/>
      <c r="P134" s="467"/>
      <c r="T134" s="467"/>
      <c r="U134" s="467"/>
    </row>
    <row r="135" spans="2:21" s="465" customFormat="1" ht="12" customHeight="1">
      <c r="B135" s="464"/>
      <c r="L135" s="467"/>
      <c r="M135" s="467"/>
      <c r="N135" s="467"/>
      <c r="O135" s="467"/>
      <c r="P135" s="467"/>
      <c r="T135" s="467"/>
      <c r="U135" s="467"/>
    </row>
    <row r="136" spans="2:21" s="465" customFormat="1" ht="12" customHeight="1">
      <c r="B136" s="464"/>
      <c r="L136" s="467"/>
      <c r="M136" s="467"/>
      <c r="N136" s="467"/>
      <c r="O136" s="467"/>
      <c r="P136" s="467"/>
      <c r="T136" s="467"/>
      <c r="U136" s="467"/>
    </row>
    <row r="137" spans="2:21" s="465" customFormat="1" ht="12" customHeight="1">
      <c r="B137" s="464"/>
      <c r="L137" s="467"/>
      <c r="M137" s="467"/>
      <c r="N137" s="467"/>
      <c r="O137" s="467"/>
      <c r="P137" s="467"/>
      <c r="T137" s="467"/>
      <c r="U137" s="467"/>
    </row>
    <row r="138" spans="2:21" s="465" customFormat="1" ht="12" customHeight="1">
      <c r="B138" s="464"/>
      <c r="L138" s="467"/>
      <c r="M138" s="467"/>
      <c r="N138" s="467"/>
      <c r="O138" s="467"/>
      <c r="P138" s="467"/>
      <c r="T138" s="467"/>
      <c r="U138" s="467"/>
    </row>
    <row r="139" spans="2:21" s="465" customFormat="1" ht="12" customHeight="1">
      <c r="B139" s="464"/>
      <c r="L139" s="467"/>
      <c r="M139" s="467"/>
      <c r="N139" s="467"/>
      <c r="O139" s="467"/>
      <c r="P139" s="467"/>
      <c r="T139" s="467"/>
      <c r="U139" s="467"/>
    </row>
    <row r="140" spans="2:21" s="465" customFormat="1" ht="12" customHeight="1">
      <c r="B140" s="464"/>
      <c r="L140" s="467"/>
      <c r="M140" s="467"/>
      <c r="N140" s="467"/>
      <c r="O140" s="467"/>
      <c r="P140" s="467"/>
      <c r="T140" s="467"/>
      <c r="U140" s="467"/>
    </row>
    <row r="141" spans="2:21" s="465" customFormat="1" ht="12" customHeight="1">
      <c r="B141" s="464"/>
      <c r="L141" s="467"/>
      <c r="M141" s="467"/>
      <c r="N141" s="467"/>
      <c r="O141" s="467"/>
      <c r="P141" s="467"/>
      <c r="T141" s="467"/>
      <c r="U141" s="467"/>
    </row>
    <row r="142" spans="2:21" s="465" customFormat="1" ht="12" customHeight="1">
      <c r="B142" s="464"/>
      <c r="L142" s="467"/>
      <c r="M142" s="467"/>
      <c r="N142" s="467"/>
      <c r="O142" s="467"/>
      <c r="P142" s="467"/>
      <c r="T142" s="467"/>
      <c r="U142" s="467"/>
    </row>
    <row r="143" spans="2:21" s="465" customFormat="1" ht="12" customHeight="1">
      <c r="B143" s="464"/>
      <c r="L143" s="467"/>
      <c r="M143" s="467"/>
      <c r="N143" s="467"/>
      <c r="O143" s="467"/>
      <c r="P143" s="467"/>
      <c r="T143" s="467"/>
      <c r="U143" s="467"/>
    </row>
    <row r="144" spans="2:21" s="465" customFormat="1" ht="12" customHeight="1">
      <c r="B144" s="464"/>
      <c r="L144" s="467"/>
      <c r="M144" s="467"/>
      <c r="N144" s="467"/>
      <c r="O144" s="467"/>
      <c r="P144" s="467"/>
      <c r="T144" s="467"/>
      <c r="U144" s="467"/>
    </row>
    <row r="145" spans="2:21" s="465" customFormat="1" ht="12" customHeight="1">
      <c r="B145" s="464"/>
      <c r="L145" s="467"/>
      <c r="M145" s="467"/>
      <c r="N145" s="467"/>
      <c r="O145" s="467"/>
      <c r="P145" s="467"/>
      <c r="T145" s="467"/>
      <c r="U145" s="467"/>
    </row>
    <row r="146" spans="2:21" s="465" customFormat="1" ht="12" customHeight="1">
      <c r="B146" s="464"/>
      <c r="L146" s="467"/>
      <c r="M146" s="467"/>
      <c r="N146" s="467"/>
      <c r="O146" s="467"/>
      <c r="P146" s="467"/>
      <c r="T146" s="467"/>
      <c r="U146" s="467"/>
    </row>
    <row r="147" spans="2:21" s="465" customFormat="1" ht="12" customHeight="1">
      <c r="B147" s="464"/>
      <c r="L147" s="467"/>
      <c r="M147" s="467"/>
      <c r="N147" s="467"/>
      <c r="O147" s="467"/>
      <c r="P147" s="467"/>
      <c r="T147" s="467"/>
      <c r="U147" s="467"/>
    </row>
    <row r="148" spans="2:21" s="465" customFormat="1" ht="12" customHeight="1">
      <c r="B148" s="464"/>
      <c r="L148" s="467"/>
      <c r="M148" s="467"/>
      <c r="N148" s="467"/>
      <c r="O148" s="467"/>
      <c r="P148" s="467"/>
      <c r="T148" s="467"/>
      <c r="U148" s="467"/>
    </row>
    <row r="149" spans="2:21" s="465" customFormat="1" ht="12" customHeight="1">
      <c r="B149" s="464"/>
      <c r="L149" s="467"/>
      <c r="M149" s="467"/>
      <c r="N149" s="467"/>
      <c r="O149" s="467"/>
      <c r="P149" s="467"/>
      <c r="T149" s="467"/>
      <c r="U149" s="467"/>
    </row>
    <row r="150" spans="2:21" s="465" customFormat="1" ht="12" customHeight="1">
      <c r="B150" s="464"/>
      <c r="L150" s="467"/>
      <c r="M150" s="467"/>
      <c r="N150" s="467"/>
      <c r="O150" s="467"/>
      <c r="P150" s="467"/>
      <c r="T150" s="467"/>
      <c r="U150" s="467"/>
    </row>
    <row r="151" spans="2:21" s="465" customFormat="1" ht="12" customHeight="1">
      <c r="B151" s="464"/>
      <c r="L151" s="467"/>
      <c r="M151" s="467"/>
      <c r="N151" s="467"/>
      <c r="O151" s="467"/>
      <c r="P151" s="467"/>
      <c r="T151" s="467"/>
      <c r="U151" s="467"/>
    </row>
    <row r="152" spans="2:21" s="465" customFormat="1" ht="12" customHeight="1">
      <c r="B152" s="464"/>
      <c r="L152" s="467"/>
      <c r="M152" s="467"/>
      <c r="N152" s="467"/>
      <c r="O152" s="467"/>
      <c r="P152" s="467"/>
      <c r="T152" s="467"/>
      <c r="U152" s="467"/>
    </row>
    <row r="153" spans="2:21" s="465" customFormat="1" ht="12" customHeight="1">
      <c r="B153" s="464"/>
      <c r="L153" s="467"/>
      <c r="M153" s="467"/>
      <c r="N153" s="467"/>
      <c r="O153" s="467"/>
      <c r="P153" s="467"/>
      <c r="T153" s="467"/>
      <c r="U153" s="467"/>
    </row>
    <row r="154" spans="2:21" s="465" customFormat="1" ht="12" customHeight="1">
      <c r="B154" s="464"/>
      <c r="L154" s="467"/>
      <c r="M154" s="467"/>
      <c r="N154" s="467"/>
      <c r="O154" s="467"/>
      <c r="P154" s="467"/>
      <c r="T154" s="467"/>
      <c r="U154" s="467"/>
    </row>
    <row r="155" spans="2:21" s="465" customFormat="1" ht="12" customHeight="1">
      <c r="B155" s="464"/>
      <c r="L155" s="467"/>
      <c r="M155" s="467"/>
      <c r="N155" s="467"/>
      <c r="O155" s="467"/>
      <c r="P155" s="467"/>
      <c r="T155" s="467"/>
      <c r="U155" s="467"/>
    </row>
    <row r="156" spans="2:21" s="465" customFormat="1" ht="12" customHeight="1">
      <c r="B156" s="464"/>
      <c r="L156" s="467"/>
      <c r="M156" s="467"/>
      <c r="N156" s="467"/>
      <c r="O156" s="467"/>
      <c r="P156" s="467"/>
      <c r="T156" s="467"/>
      <c r="U156" s="467"/>
    </row>
    <row r="157" spans="2:21" s="465" customFormat="1" ht="12" customHeight="1">
      <c r="B157" s="464"/>
      <c r="L157" s="467"/>
      <c r="M157" s="467"/>
      <c r="N157" s="467"/>
      <c r="O157" s="467"/>
      <c r="P157" s="467"/>
      <c r="T157" s="467"/>
      <c r="U157" s="467"/>
    </row>
    <row r="158" spans="2:21" s="465" customFormat="1" ht="12" customHeight="1">
      <c r="B158" s="464"/>
      <c r="L158" s="467"/>
      <c r="M158" s="467"/>
      <c r="N158" s="467"/>
      <c r="O158" s="467"/>
      <c r="P158" s="467"/>
      <c r="T158" s="467"/>
      <c r="U158" s="467"/>
    </row>
    <row r="159" spans="2:21" s="465" customFormat="1" ht="12" customHeight="1">
      <c r="B159" s="464"/>
      <c r="L159" s="467"/>
      <c r="M159" s="467"/>
      <c r="N159" s="467"/>
      <c r="O159" s="467"/>
      <c r="P159" s="467"/>
      <c r="T159" s="467"/>
      <c r="U159" s="467"/>
    </row>
    <row r="160" spans="2:21" s="465" customFormat="1" ht="12" customHeight="1">
      <c r="B160" s="464"/>
      <c r="L160" s="467"/>
      <c r="M160" s="467"/>
      <c r="N160" s="467"/>
      <c r="O160" s="467"/>
      <c r="P160" s="467"/>
      <c r="T160" s="467"/>
      <c r="U160" s="467"/>
    </row>
    <row r="161" spans="2:21" s="465" customFormat="1" ht="12" customHeight="1">
      <c r="B161" s="464"/>
      <c r="L161" s="467"/>
      <c r="M161" s="467"/>
      <c r="N161" s="467"/>
      <c r="O161" s="467"/>
      <c r="P161" s="467"/>
      <c r="T161" s="467"/>
      <c r="U161" s="467"/>
    </row>
    <row r="162" spans="2:21" s="465" customFormat="1" ht="12" customHeight="1">
      <c r="B162" s="464"/>
      <c r="L162" s="467"/>
      <c r="M162" s="467"/>
      <c r="N162" s="467"/>
      <c r="O162" s="467"/>
      <c r="P162" s="467"/>
      <c r="T162" s="467"/>
      <c r="U162" s="467"/>
    </row>
    <row r="163" spans="2:21" s="465" customFormat="1" ht="12" customHeight="1">
      <c r="B163" s="464"/>
      <c r="L163" s="467"/>
      <c r="M163" s="467"/>
      <c r="N163" s="467"/>
      <c r="O163" s="467"/>
      <c r="P163" s="467"/>
      <c r="T163" s="467"/>
      <c r="U163" s="467"/>
    </row>
    <row r="164" spans="2:21" s="465" customFormat="1" ht="12" customHeight="1">
      <c r="B164" s="464"/>
      <c r="L164" s="467"/>
      <c r="M164" s="467"/>
      <c r="N164" s="467"/>
      <c r="O164" s="467"/>
      <c r="P164" s="467"/>
      <c r="T164" s="467"/>
      <c r="U164" s="467"/>
    </row>
    <row r="165" spans="2:21" s="465" customFormat="1" ht="12" customHeight="1">
      <c r="B165" s="464"/>
      <c r="L165" s="467"/>
      <c r="M165" s="467"/>
      <c r="N165" s="467"/>
      <c r="O165" s="467"/>
      <c r="P165" s="467"/>
      <c r="T165" s="467"/>
      <c r="U165" s="467"/>
    </row>
    <row r="166" spans="2:21" s="465" customFormat="1" ht="12" customHeight="1">
      <c r="B166" s="464"/>
      <c r="L166" s="467"/>
      <c r="M166" s="467"/>
      <c r="N166" s="467"/>
      <c r="O166" s="467"/>
      <c r="P166" s="467"/>
      <c r="T166" s="467"/>
      <c r="U166" s="467"/>
    </row>
    <row r="167" spans="2:21" s="465" customFormat="1" ht="12" customHeight="1">
      <c r="B167" s="464"/>
      <c r="L167" s="467"/>
      <c r="M167" s="467"/>
      <c r="N167" s="467"/>
      <c r="O167" s="467"/>
      <c r="P167" s="467"/>
      <c r="T167" s="467"/>
      <c r="U167" s="467"/>
    </row>
    <row r="168" spans="2:21" s="465" customFormat="1" ht="12" customHeight="1">
      <c r="B168" s="464"/>
      <c r="L168" s="467"/>
      <c r="M168" s="467"/>
      <c r="N168" s="467"/>
      <c r="O168" s="467"/>
      <c r="P168" s="467"/>
      <c r="T168" s="467"/>
      <c r="U168" s="467"/>
    </row>
    <row r="169" spans="2:21" s="465" customFormat="1" ht="12" customHeight="1">
      <c r="B169" s="464"/>
      <c r="L169" s="467"/>
      <c r="M169" s="467"/>
      <c r="N169" s="467"/>
      <c r="O169" s="467"/>
      <c r="P169" s="467"/>
      <c r="T169" s="467"/>
      <c r="U169" s="467"/>
    </row>
    <row r="170" spans="2:21" s="465" customFormat="1" ht="12" customHeight="1">
      <c r="B170" s="464"/>
      <c r="L170" s="467"/>
      <c r="M170" s="467"/>
      <c r="N170" s="467"/>
      <c r="O170" s="467"/>
      <c r="P170" s="467"/>
      <c r="T170" s="467"/>
      <c r="U170" s="467"/>
    </row>
    <row r="171" spans="2:21" s="465" customFormat="1" ht="12" customHeight="1">
      <c r="B171" s="464"/>
      <c r="L171" s="467"/>
      <c r="M171" s="467"/>
      <c r="N171" s="467"/>
      <c r="O171" s="467"/>
      <c r="P171" s="467"/>
      <c r="T171" s="467"/>
      <c r="U171" s="467"/>
    </row>
    <row r="172" spans="2:21" s="465" customFormat="1" ht="12" customHeight="1">
      <c r="B172" s="464"/>
      <c r="L172" s="467"/>
      <c r="M172" s="467"/>
      <c r="N172" s="467"/>
      <c r="O172" s="467"/>
      <c r="P172" s="467"/>
      <c r="T172" s="467"/>
      <c r="U172" s="467"/>
    </row>
    <row r="173" spans="2:21" s="465" customFormat="1" ht="12" customHeight="1">
      <c r="B173" s="464"/>
      <c r="L173" s="467"/>
      <c r="M173" s="467"/>
      <c r="N173" s="467"/>
      <c r="O173" s="467"/>
      <c r="P173" s="467"/>
      <c r="T173" s="467"/>
      <c r="U173" s="467"/>
    </row>
    <row r="174" spans="2:21" s="465" customFormat="1" ht="12" customHeight="1">
      <c r="B174" s="464"/>
      <c r="L174" s="467"/>
      <c r="M174" s="467"/>
      <c r="N174" s="467"/>
      <c r="O174" s="467"/>
      <c r="P174" s="467"/>
      <c r="T174" s="467"/>
      <c r="U174" s="467"/>
    </row>
    <row r="175" spans="2:21" s="465" customFormat="1" ht="12" customHeight="1">
      <c r="B175" s="464"/>
      <c r="L175" s="467"/>
      <c r="M175" s="467"/>
      <c r="N175" s="467"/>
      <c r="O175" s="467"/>
      <c r="P175" s="467"/>
      <c r="T175" s="467"/>
      <c r="U175" s="467"/>
    </row>
    <row r="176" spans="2:21" s="465" customFormat="1" ht="12" customHeight="1">
      <c r="B176" s="464"/>
      <c r="L176" s="467"/>
      <c r="M176" s="467"/>
      <c r="N176" s="467"/>
      <c r="O176" s="467"/>
      <c r="P176" s="467"/>
      <c r="T176" s="467"/>
      <c r="U176" s="467"/>
    </row>
    <row r="177" spans="2:21" s="465" customFormat="1" ht="12" customHeight="1">
      <c r="B177" s="464"/>
      <c r="L177" s="467"/>
      <c r="M177" s="467"/>
      <c r="N177" s="467"/>
      <c r="O177" s="467"/>
      <c r="P177" s="467"/>
      <c r="T177" s="467"/>
      <c r="U177" s="467"/>
    </row>
    <row r="178" spans="2:21" s="465" customFormat="1" ht="12" customHeight="1">
      <c r="B178" s="464"/>
      <c r="L178" s="467"/>
      <c r="M178" s="467"/>
      <c r="N178" s="467"/>
      <c r="O178" s="467"/>
      <c r="P178" s="467"/>
      <c r="T178" s="467"/>
      <c r="U178" s="467"/>
    </row>
    <row r="179" spans="2:21" s="465" customFormat="1" ht="12" customHeight="1">
      <c r="B179" s="464"/>
      <c r="L179" s="467"/>
      <c r="M179" s="467"/>
      <c r="N179" s="467"/>
      <c r="O179" s="467"/>
      <c r="P179" s="467"/>
      <c r="T179" s="467"/>
      <c r="U179" s="467"/>
    </row>
    <row r="180" spans="2:21" s="465" customFormat="1" ht="12" customHeight="1">
      <c r="B180" s="464"/>
      <c r="L180" s="467"/>
      <c r="M180" s="467"/>
      <c r="N180" s="467"/>
      <c r="O180" s="467"/>
      <c r="P180" s="467"/>
      <c r="T180" s="467"/>
      <c r="U180" s="467"/>
    </row>
    <row r="181" spans="2:21" s="465" customFormat="1" ht="12" customHeight="1">
      <c r="B181" s="464"/>
      <c r="L181" s="467"/>
      <c r="M181" s="467"/>
      <c r="N181" s="467"/>
      <c r="O181" s="467"/>
      <c r="P181" s="467"/>
      <c r="T181" s="467"/>
      <c r="U181" s="467"/>
    </row>
    <row r="182" spans="2:21" s="465" customFormat="1" ht="12" customHeight="1">
      <c r="B182" s="464"/>
      <c r="L182" s="467"/>
      <c r="M182" s="467"/>
      <c r="N182" s="467"/>
      <c r="O182" s="467"/>
      <c r="P182" s="467"/>
      <c r="T182" s="467"/>
      <c r="U182" s="467"/>
    </row>
    <row r="183" spans="2:21" s="465" customFormat="1" ht="12" customHeight="1">
      <c r="B183" s="464"/>
      <c r="L183" s="467"/>
      <c r="M183" s="467"/>
      <c r="N183" s="467"/>
      <c r="O183" s="467"/>
      <c r="P183" s="467"/>
      <c r="T183" s="467"/>
      <c r="U183" s="467"/>
    </row>
    <row r="184" spans="2:21" s="465" customFormat="1" ht="12" customHeight="1">
      <c r="B184" s="464"/>
      <c r="L184" s="467"/>
      <c r="M184" s="467"/>
      <c r="N184" s="467"/>
      <c r="O184" s="467"/>
      <c r="P184" s="467"/>
      <c r="T184" s="467"/>
      <c r="U184" s="467"/>
    </row>
    <row r="185" spans="2:21" s="465" customFormat="1" ht="12" customHeight="1">
      <c r="B185" s="464"/>
      <c r="L185" s="467"/>
      <c r="M185" s="467"/>
      <c r="N185" s="467"/>
      <c r="O185" s="467"/>
      <c r="P185" s="467"/>
      <c r="T185" s="467"/>
      <c r="U185" s="467"/>
    </row>
    <row r="186" spans="2:21" s="465" customFormat="1" ht="12" customHeight="1">
      <c r="B186" s="464"/>
      <c r="L186" s="467"/>
      <c r="M186" s="467"/>
      <c r="N186" s="467"/>
      <c r="O186" s="467"/>
      <c r="P186" s="467"/>
      <c r="T186" s="467"/>
      <c r="U186" s="467"/>
    </row>
    <row r="187" spans="2:21" s="465" customFormat="1" ht="12" customHeight="1">
      <c r="B187" s="464"/>
      <c r="L187" s="467"/>
      <c r="M187" s="467"/>
      <c r="N187" s="467"/>
      <c r="O187" s="467"/>
      <c r="P187" s="467"/>
      <c r="T187" s="467"/>
      <c r="U187" s="467"/>
    </row>
    <row r="188" spans="2:21" s="465" customFormat="1" ht="12" customHeight="1">
      <c r="B188" s="464"/>
      <c r="L188" s="467"/>
      <c r="M188" s="467"/>
      <c r="N188" s="467"/>
      <c r="O188" s="467"/>
      <c r="P188" s="467"/>
      <c r="T188" s="467"/>
      <c r="U188" s="467"/>
    </row>
    <row r="189" spans="2:21" s="465" customFormat="1" ht="12" customHeight="1">
      <c r="B189" s="464"/>
      <c r="L189" s="467"/>
      <c r="M189" s="467"/>
      <c r="N189" s="467"/>
      <c r="O189" s="467"/>
      <c r="P189" s="467"/>
      <c r="T189" s="467"/>
      <c r="U189" s="467"/>
    </row>
    <row r="190" spans="2:21" s="465" customFormat="1" ht="12" customHeight="1">
      <c r="B190" s="464"/>
      <c r="L190" s="467"/>
      <c r="M190" s="467"/>
      <c r="N190" s="467"/>
      <c r="O190" s="467"/>
      <c r="P190" s="467"/>
      <c r="T190" s="467"/>
      <c r="U190" s="467"/>
    </row>
    <row r="191" spans="2:21" s="465" customFormat="1" ht="12" customHeight="1">
      <c r="B191" s="464"/>
      <c r="L191" s="467"/>
      <c r="M191" s="467"/>
      <c r="N191" s="467"/>
      <c r="O191" s="467"/>
      <c r="P191" s="467"/>
      <c r="T191" s="467"/>
      <c r="U191" s="467"/>
    </row>
    <row r="192" spans="2:21" s="465" customFormat="1" ht="12" customHeight="1">
      <c r="B192" s="464"/>
      <c r="L192" s="467"/>
      <c r="M192" s="467"/>
      <c r="N192" s="467"/>
      <c r="O192" s="467"/>
      <c r="P192" s="467"/>
      <c r="T192" s="467"/>
      <c r="U192" s="467"/>
    </row>
    <row r="193" spans="2:21" s="465" customFormat="1" ht="12" customHeight="1">
      <c r="B193" s="464"/>
      <c r="L193" s="467"/>
      <c r="M193" s="467"/>
      <c r="N193" s="467"/>
      <c r="O193" s="467"/>
      <c r="P193" s="467"/>
      <c r="T193" s="467"/>
      <c r="U193" s="467"/>
    </row>
    <row r="194" spans="2:21" s="465" customFormat="1" ht="12" customHeight="1">
      <c r="B194" s="464"/>
      <c r="L194" s="467"/>
      <c r="M194" s="467"/>
      <c r="N194" s="467"/>
      <c r="O194" s="467"/>
      <c r="P194" s="467"/>
      <c r="T194" s="467"/>
      <c r="U194" s="467"/>
    </row>
    <row r="195" spans="2:21" s="465" customFormat="1" ht="12" customHeight="1">
      <c r="B195" s="464"/>
      <c r="L195" s="467"/>
      <c r="M195" s="467"/>
      <c r="N195" s="467"/>
      <c r="O195" s="467"/>
      <c r="P195" s="467"/>
      <c r="T195" s="467"/>
      <c r="U195" s="467"/>
    </row>
    <row r="196" spans="2:21" s="465" customFormat="1" ht="12" customHeight="1">
      <c r="B196" s="464"/>
      <c r="L196" s="467"/>
      <c r="M196" s="467"/>
      <c r="N196" s="467"/>
      <c r="O196" s="467"/>
      <c r="P196" s="467"/>
      <c r="T196" s="467"/>
      <c r="U196" s="467"/>
    </row>
    <row r="197" spans="2:21" s="465" customFormat="1" ht="12" customHeight="1">
      <c r="B197" s="464"/>
      <c r="L197" s="467"/>
      <c r="M197" s="467"/>
      <c r="N197" s="467"/>
      <c r="O197" s="467"/>
      <c r="P197" s="467"/>
      <c r="T197" s="467"/>
      <c r="U197" s="467"/>
    </row>
    <row r="198" spans="2:21" s="465" customFormat="1" ht="12" customHeight="1">
      <c r="B198" s="464"/>
      <c r="L198" s="467"/>
      <c r="M198" s="467"/>
      <c r="N198" s="467"/>
      <c r="O198" s="467"/>
      <c r="P198" s="467"/>
      <c r="T198" s="467"/>
      <c r="U198" s="467"/>
    </row>
    <row r="199" spans="2:21" s="465" customFormat="1" ht="12" customHeight="1">
      <c r="B199" s="464"/>
      <c r="L199" s="467"/>
      <c r="M199" s="467"/>
      <c r="N199" s="467"/>
      <c r="O199" s="467"/>
      <c r="P199" s="467"/>
      <c r="T199" s="467"/>
      <c r="U199" s="467"/>
    </row>
    <row r="200" spans="2:21" s="465" customFormat="1" ht="12" customHeight="1">
      <c r="B200" s="464"/>
      <c r="L200" s="467"/>
      <c r="M200" s="467"/>
      <c r="N200" s="467"/>
      <c r="O200" s="467"/>
      <c r="P200" s="467"/>
      <c r="T200" s="467"/>
      <c r="U200" s="467"/>
    </row>
    <row r="201" spans="2:21" s="465" customFormat="1" ht="12" customHeight="1">
      <c r="B201" s="464"/>
      <c r="L201" s="467"/>
      <c r="M201" s="467"/>
      <c r="N201" s="467"/>
      <c r="O201" s="467"/>
      <c r="P201" s="467"/>
      <c r="T201" s="467"/>
      <c r="U201" s="467"/>
    </row>
    <row r="202" spans="2:21" s="465" customFormat="1" ht="12" customHeight="1">
      <c r="B202" s="464"/>
      <c r="L202" s="467"/>
      <c r="M202" s="467"/>
      <c r="N202" s="467"/>
      <c r="O202" s="467"/>
      <c r="P202" s="467"/>
      <c r="T202" s="467"/>
      <c r="U202" s="467"/>
    </row>
    <row r="203" spans="2:21" s="465" customFormat="1" ht="12" customHeight="1">
      <c r="B203" s="464"/>
      <c r="L203" s="467"/>
      <c r="M203" s="467"/>
      <c r="N203" s="467"/>
      <c r="O203" s="467"/>
      <c r="P203" s="467"/>
      <c r="T203" s="467"/>
      <c r="U203" s="467"/>
    </row>
    <row r="204" spans="2:21" s="465" customFormat="1" ht="12" customHeight="1">
      <c r="B204" s="464"/>
      <c r="L204" s="467"/>
      <c r="M204" s="467"/>
      <c r="N204" s="467"/>
      <c r="O204" s="467"/>
      <c r="P204" s="467"/>
      <c r="T204" s="467"/>
      <c r="U204" s="467"/>
    </row>
    <row r="205" spans="2:21" s="465" customFormat="1" ht="12" customHeight="1">
      <c r="B205" s="464"/>
      <c r="L205" s="467"/>
      <c r="M205" s="467"/>
      <c r="N205" s="467"/>
      <c r="O205" s="467"/>
      <c r="P205" s="467"/>
      <c r="T205" s="467"/>
      <c r="U205" s="467"/>
    </row>
    <row r="206" spans="2:21" s="465" customFormat="1" ht="12" customHeight="1">
      <c r="B206" s="464"/>
      <c r="L206" s="467"/>
      <c r="M206" s="467"/>
      <c r="N206" s="467"/>
      <c r="O206" s="467"/>
      <c r="P206" s="467"/>
      <c r="T206" s="467"/>
      <c r="U206" s="467"/>
    </row>
    <row r="207" spans="2:21" s="465" customFormat="1" ht="12" customHeight="1">
      <c r="B207" s="464"/>
      <c r="L207" s="467"/>
      <c r="M207" s="467"/>
      <c r="N207" s="467"/>
      <c r="O207" s="467"/>
      <c r="P207" s="467"/>
      <c r="T207" s="467"/>
      <c r="U207" s="467"/>
    </row>
    <row r="208" spans="2:21" s="465" customFormat="1" ht="12" customHeight="1">
      <c r="B208" s="464"/>
      <c r="L208" s="467"/>
      <c r="M208" s="467"/>
      <c r="N208" s="467"/>
      <c r="O208" s="467"/>
      <c r="P208" s="467"/>
      <c r="T208" s="467"/>
      <c r="U208" s="467"/>
    </row>
    <row r="209" spans="2:21" s="465" customFormat="1" ht="12" customHeight="1">
      <c r="B209" s="464"/>
      <c r="L209" s="467"/>
      <c r="M209" s="467"/>
      <c r="N209" s="467"/>
      <c r="O209" s="467"/>
      <c r="P209" s="467"/>
      <c r="T209" s="467"/>
      <c r="U209" s="467"/>
    </row>
    <row r="210" spans="2:21" s="465" customFormat="1" ht="12" customHeight="1">
      <c r="B210" s="464"/>
      <c r="L210" s="467"/>
      <c r="M210" s="467"/>
      <c r="N210" s="467"/>
      <c r="O210" s="467"/>
      <c r="P210" s="467"/>
      <c r="T210" s="467"/>
      <c r="U210" s="467"/>
    </row>
    <row r="211" spans="2:21" s="465" customFormat="1" ht="12" customHeight="1">
      <c r="B211" s="464"/>
      <c r="L211" s="467"/>
      <c r="M211" s="467"/>
      <c r="N211" s="467"/>
      <c r="O211" s="467"/>
      <c r="P211" s="467"/>
      <c r="T211" s="467"/>
      <c r="U211" s="467"/>
    </row>
    <row r="212" spans="2:21" s="465" customFormat="1" ht="12" customHeight="1">
      <c r="B212" s="464"/>
      <c r="L212" s="467"/>
      <c r="M212" s="467"/>
      <c r="N212" s="467"/>
      <c r="O212" s="467"/>
      <c r="P212" s="467"/>
      <c r="T212" s="467"/>
      <c r="U212" s="467"/>
    </row>
    <row r="213" spans="2:21" s="465" customFormat="1" ht="12" customHeight="1">
      <c r="B213" s="464"/>
      <c r="L213" s="467"/>
      <c r="M213" s="467"/>
      <c r="N213" s="467"/>
      <c r="O213" s="467"/>
      <c r="P213" s="467"/>
      <c r="T213" s="467"/>
      <c r="U213" s="467"/>
    </row>
    <row r="214" spans="2:21" s="465" customFormat="1" ht="12" customHeight="1">
      <c r="B214" s="464"/>
      <c r="L214" s="467"/>
      <c r="M214" s="467"/>
      <c r="N214" s="467"/>
      <c r="O214" s="467"/>
      <c r="P214" s="467"/>
      <c r="T214" s="467"/>
      <c r="U214" s="467"/>
    </row>
    <row r="215" spans="2:21" s="465" customFormat="1" ht="12" customHeight="1">
      <c r="B215" s="464"/>
      <c r="L215" s="467"/>
      <c r="M215" s="467"/>
      <c r="N215" s="467"/>
      <c r="O215" s="467"/>
      <c r="P215" s="467"/>
      <c r="T215" s="467"/>
      <c r="U215" s="467"/>
    </row>
    <row r="216" spans="2:21" s="465" customFormat="1" ht="12" customHeight="1">
      <c r="B216" s="464"/>
      <c r="L216" s="467"/>
      <c r="M216" s="467"/>
      <c r="N216" s="467"/>
      <c r="O216" s="467"/>
      <c r="P216" s="467"/>
      <c r="T216" s="467"/>
      <c r="U216" s="467"/>
    </row>
    <row r="217" spans="2:21" s="465" customFormat="1" ht="12" customHeight="1">
      <c r="B217" s="464"/>
      <c r="L217" s="467"/>
      <c r="M217" s="467"/>
      <c r="N217" s="467"/>
      <c r="O217" s="467"/>
      <c r="P217" s="467"/>
      <c r="T217" s="467"/>
      <c r="U217" s="467"/>
    </row>
    <row r="218" spans="2:21" s="465" customFormat="1" ht="12" customHeight="1">
      <c r="B218" s="464"/>
      <c r="L218" s="467"/>
      <c r="M218" s="467"/>
      <c r="N218" s="467"/>
      <c r="O218" s="467"/>
      <c r="P218" s="467"/>
      <c r="T218" s="467"/>
      <c r="U218" s="467"/>
    </row>
    <row r="219" spans="2:21" s="465" customFormat="1" ht="12" customHeight="1">
      <c r="B219" s="464"/>
      <c r="L219" s="467"/>
      <c r="M219" s="467"/>
      <c r="N219" s="467"/>
      <c r="O219" s="467"/>
      <c r="P219" s="467"/>
      <c r="T219" s="467"/>
      <c r="U219" s="467"/>
    </row>
    <row r="220" spans="2:21" s="465" customFormat="1" ht="12" customHeight="1">
      <c r="B220" s="464"/>
      <c r="L220" s="467"/>
      <c r="M220" s="467"/>
      <c r="N220" s="467"/>
      <c r="O220" s="467"/>
      <c r="P220" s="467"/>
      <c r="T220" s="467"/>
      <c r="U220" s="467"/>
    </row>
    <row r="221" spans="2:21" s="465" customFormat="1" ht="12" customHeight="1">
      <c r="B221" s="464"/>
      <c r="L221" s="467"/>
      <c r="M221" s="467"/>
      <c r="N221" s="467"/>
      <c r="O221" s="467"/>
      <c r="P221" s="467"/>
      <c r="T221" s="467"/>
      <c r="U221" s="467"/>
    </row>
    <row r="222" spans="2:21" s="465" customFormat="1" ht="12" customHeight="1">
      <c r="B222" s="464"/>
      <c r="L222" s="467"/>
      <c r="M222" s="467"/>
      <c r="N222" s="467"/>
      <c r="O222" s="467"/>
      <c r="P222" s="467"/>
      <c r="T222" s="467"/>
      <c r="U222" s="467"/>
    </row>
    <row r="223" spans="2:21" s="465" customFormat="1" ht="12" customHeight="1">
      <c r="B223" s="464"/>
      <c r="L223" s="467"/>
      <c r="M223" s="467"/>
      <c r="N223" s="467"/>
      <c r="O223" s="467"/>
      <c r="P223" s="467"/>
      <c r="T223" s="467"/>
      <c r="U223" s="467"/>
    </row>
    <row r="224" spans="2:21" s="465" customFormat="1" ht="12" customHeight="1">
      <c r="B224" s="464"/>
      <c r="L224" s="467"/>
      <c r="M224" s="467"/>
      <c r="N224" s="467"/>
      <c r="O224" s="467"/>
      <c r="P224" s="467"/>
      <c r="T224" s="467"/>
      <c r="U224" s="467"/>
    </row>
    <row r="225" spans="2:21" s="465" customFormat="1" ht="12" customHeight="1">
      <c r="B225" s="464"/>
      <c r="L225" s="467"/>
      <c r="M225" s="467"/>
      <c r="N225" s="467"/>
      <c r="O225" s="467"/>
      <c r="P225" s="467"/>
      <c r="T225" s="467"/>
      <c r="U225" s="467"/>
    </row>
    <row r="226" spans="2:21" s="465" customFormat="1" ht="12" customHeight="1">
      <c r="B226" s="464"/>
      <c r="L226" s="467"/>
      <c r="M226" s="467"/>
      <c r="N226" s="467"/>
      <c r="O226" s="467"/>
      <c r="P226" s="467"/>
      <c r="T226" s="467"/>
      <c r="U226" s="467"/>
    </row>
    <row r="227" spans="2:21" s="465" customFormat="1" ht="12" customHeight="1">
      <c r="B227" s="464"/>
      <c r="L227" s="467"/>
      <c r="M227" s="467"/>
      <c r="N227" s="467"/>
      <c r="O227" s="467"/>
      <c r="P227" s="467"/>
      <c r="T227" s="467"/>
      <c r="U227" s="467"/>
    </row>
    <row r="228" spans="2:21" s="465" customFormat="1" ht="12" customHeight="1">
      <c r="B228" s="464"/>
      <c r="L228" s="467"/>
      <c r="M228" s="467"/>
      <c r="N228" s="467"/>
      <c r="O228" s="467"/>
      <c r="P228" s="467"/>
      <c r="T228" s="467"/>
      <c r="U228" s="467"/>
    </row>
    <row r="229" spans="2:21" s="465" customFormat="1" ht="12" customHeight="1">
      <c r="B229" s="464"/>
      <c r="L229" s="467"/>
      <c r="M229" s="467"/>
      <c r="N229" s="467"/>
      <c r="O229" s="467"/>
      <c r="P229" s="467"/>
      <c r="T229" s="467"/>
      <c r="U229" s="467"/>
    </row>
    <row r="230" spans="2:21" s="465" customFormat="1" ht="12" customHeight="1">
      <c r="B230" s="464"/>
      <c r="L230" s="467"/>
      <c r="M230" s="467"/>
      <c r="N230" s="467"/>
      <c r="O230" s="467"/>
      <c r="P230" s="467"/>
      <c r="T230" s="467"/>
      <c r="U230" s="467"/>
    </row>
    <row r="231" spans="2:21" s="465" customFormat="1" ht="12" customHeight="1">
      <c r="B231" s="464"/>
      <c r="L231" s="467"/>
      <c r="M231" s="467"/>
      <c r="N231" s="467"/>
      <c r="O231" s="467"/>
      <c r="P231" s="467"/>
      <c r="T231" s="467"/>
      <c r="U231" s="467"/>
    </row>
    <row r="232" spans="2:21" s="465" customFormat="1" ht="12" customHeight="1">
      <c r="B232" s="464"/>
      <c r="L232" s="467"/>
      <c r="M232" s="467"/>
      <c r="N232" s="467"/>
      <c r="O232" s="467"/>
      <c r="P232" s="467"/>
      <c r="T232" s="467"/>
      <c r="U232" s="467"/>
    </row>
    <row r="233" spans="2:21" s="465" customFormat="1" ht="12" customHeight="1">
      <c r="B233" s="464"/>
      <c r="L233" s="467"/>
      <c r="M233" s="467"/>
      <c r="N233" s="467"/>
      <c r="O233" s="467"/>
      <c r="P233" s="467"/>
      <c r="T233" s="467"/>
      <c r="U233" s="467"/>
    </row>
    <row r="234" spans="2:21" s="465" customFormat="1" ht="12" customHeight="1">
      <c r="B234" s="464"/>
      <c r="L234" s="467"/>
      <c r="M234" s="467"/>
      <c r="N234" s="467"/>
      <c r="O234" s="467"/>
      <c r="P234" s="467"/>
      <c r="T234" s="467"/>
      <c r="U234" s="467"/>
    </row>
    <row r="235" spans="2:21" s="465" customFormat="1" ht="12" customHeight="1">
      <c r="B235" s="464"/>
      <c r="L235" s="467"/>
      <c r="M235" s="467"/>
      <c r="N235" s="467"/>
      <c r="O235" s="467"/>
      <c r="P235" s="467"/>
      <c r="T235" s="467"/>
      <c r="U235" s="467"/>
    </row>
    <row r="236" spans="2:21" s="465" customFormat="1" ht="12" customHeight="1">
      <c r="B236" s="464"/>
      <c r="L236" s="467"/>
      <c r="M236" s="467"/>
      <c r="N236" s="467"/>
      <c r="O236" s="467"/>
      <c r="P236" s="467"/>
      <c r="T236" s="467"/>
      <c r="U236" s="467"/>
    </row>
    <row r="237" spans="2:21" s="465" customFormat="1" ht="12" customHeight="1">
      <c r="B237" s="464"/>
      <c r="L237" s="467"/>
      <c r="M237" s="467"/>
      <c r="N237" s="467"/>
      <c r="O237" s="467"/>
      <c r="P237" s="467"/>
      <c r="T237" s="467"/>
      <c r="U237" s="467"/>
    </row>
    <row r="238" spans="2:21" s="465" customFormat="1" ht="12" customHeight="1">
      <c r="B238" s="464"/>
      <c r="L238" s="467"/>
      <c r="M238" s="467"/>
      <c r="N238" s="467"/>
      <c r="O238" s="467"/>
      <c r="P238" s="467"/>
      <c r="T238" s="467"/>
      <c r="U238" s="467"/>
    </row>
    <row r="239" spans="2:21" s="465" customFormat="1" ht="12" customHeight="1">
      <c r="B239" s="464"/>
      <c r="L239" s="467"/>
      <c r="M239" s="467"/>
      <c r="N239" s="467"/>
      <c r="O239" s="467"/>
      <c r="P239" s="467"/>
      <c r="T239" s="467"/>
      <c r="U239" s="467"/>
    </row>
    <row r="240" spans="2:21" s="465" customFormat="1" ht="12" customHeight="1">
      <c r="B240" s="464"/>
      <c r="L240" s="467"/>
      <c r="M240" s="467"/>
      <c r="N240" s="467"/>
      <c r="O240" s="467"/>
      <c r="P240" s="467"/>
      <c r="T240" s="467"/>
      <c r="U240" s="467"/>
    </row>
    <row r="241" spans="2:21" s="465" customFormat="1" ht="12" customHeight="1">
      <c r="B241" s="464"/>
      <c r="L241" s="467"/>
      <c r="M241" s="467"/>
      <c r="N241" s="467"/>
      <c r="O241" s="467"/>
      <c r="P241" s="467"/>
      <c r="T241" s="467"/>
      <c r="U241" s="467"/>
    </row>
    <row r="242" spans="2:21" s="465" customFormat="1" ht="12" customHeight="1">
      <c r="B242" s="464"/>
      <c r="L242" s="467"/>
      <c r="M242" s="467"/>
      <c r="N242" s="467"/>
      <c r="O242" s="467"/>
      <c r="P242" s="467"/>
      <c r="T242" s="467"/>
      <c r="U242" s="467"/>
    </row>
    <row r="243" spans="2:21" s="465" customFormat="1" ht="12" customHeight="1">
      <c r="B243" s="464"/>
      <c r="L243" s="467"/>
      <c r="M243" s="467"/>
      <c r="N243" s="467"/>
      <c r="O243" s="467"/>
      <c r="P243" s="467"/>
      <c r="T243" s="467"/>
      <c r="U243" s="467"/>
    </row>
    <row r="244" spans="2:21" s="465" customFormat="1" ht="12" customHeight="1">
      <c r="B244" s="464"/>
      <c r="L244" s="467"/>
      <c r="M244" s="467"/>
      <c r="N244" s="467"/>
      <c r="O244" s="467"/>
      <c r="P244" s="467"/>
      <c r="T244" s="467"/>
      <c r="U244" s="467"/>
    </row>
    <row r="245" spans="2:21" s="465" customFormat="1" ht="12" customHeight="1">
      <c r="B245" s="464"/>
      <c r="L245" s="467"/>
      <c r="M245" s="467"/>
      <c r="N245" s="467"/>
      <c r="O245" s="467"/>
      <c r="P245" s="467"/>
      <c r="T245" s="467"/>
      <c r="U245" s="467"/>
    </row>
    <row r="246" spans="2:21" s="465" customFormat="1" ht="12" customHeight="1">
      <c r="B246" s="464"/>
      <c r="L246" s="467"/>
      <c r="M246" s="467"/>
      <c r="N246" s="467"/>
      <c r="O246" s="467"/>
      <c r="P246" s="467"/>
      <c r="T246" s="467"/>
      <c r="U246" s="467"/>
    </row>
    <row r="247" spans="2:21" s="465" customFormat="1" ht="12" customHeight="1">
      <c r="B247" s="464"/>
      <c r="L247" s="467"/>
      <c r="M247" s="467"/>
      <c r="N247" s="467"/>
      <c r="O247" s="467"/>
      <c r="P247" s="467"/>
      <c r="T247" s="467"/>
      <c r="U247" s="467"/>
    </row>
    <row r="248" spans="2:21" s="465" customFormat="1" ht="12" customHeight="1">
      <c r="B248" s="464"/>
      <c r="L248" s="467"/>
      <c r="M248" s="467"/>
      <c r="N248" s="467"/>
      <c r="O248" s="467"/>
      <c r="P248" s="467"/>
      <c r="T248" s="467"/>
      <c r="U248" s="467"/>
    </row>
    <row r="249" spans="2:21" s="465" customFormat="1" ht="12" customHeight="1">
      <c r="B249" s="464"/>
      <c r="L249" s="467"/>
      <c r="M249" s="467"/>
      <c r="N249" s="467"/>
      <c r="O249" s="467"/>
      <c r="P249" s="467"/>
      <c r="T249" s="467"/>
      <c r="U249" s="467"/>
    </row>
    <row r="250" spans="2:21" s="465" customFormat="1" ht="12" customHeight="1">
      <c r="B250" s="464"/>
      <c r="L250" s="467"/>
      <c r="M250" s="467"/>
      <c r="N250" s="467"/>
      <c r="O250" s="467"/>
      <c r="P250" s="467"/>
      <c r="T250" s="467"/>
      <c r="U250" s="467"/>
    </row>
    <row r="251" spans="2:21" s="465" customFormat="1" ht="12" customHeight="1">
      <c r="B251" s="464"/>
      <c r="L251" s="467"/>
      <c r="M251" s="467"/>
      <c r="N251" s="467"/>
      <c r="O251" s="467"/>
      <c r="P251" s="467"/>
      <c r="T251" s="467"/>
      <c r="U251" s="467"/>
    </row>
    <row r="252" spans="2:21" s="465" customFormat="1" ht="12" customHeight="1">
      <c r="B252" s="464"/>
      <c r="L252" s="467"/>
      <c r="M252" s="467"/>
      <c r="N252" s="467"/>
      <c r="O252" s="467"/>
      <c r="P252" s="467"/>
      <c r="T252" s="467"/>
      <c r="U252" s="467"/>
    </row>
    <row r="253" spans="2:21" s="465" customFormat="1" ht="12" customHeight="1">
      <c r="B253" s="464"/>
      <c r="L253" s="467"/>
      <c r="M253" s="467"/>
      <c r="N253" s="467"/>
      <c r="O253" s="467"/>
      <c r="P253" s="467"/>
      <c r="T253" s="467"/>
      <c r="U253" s="467"/>
    </row>
    <row r="254" spans="2:21" s="465" customFormat="1" ht="12" customHeight="1">
      <c r="B254" s="464"/>
      <c r="L254" s="467"/>
      <c r="M254" s="467"/>
      <c r="N254" s="467"/>
      <c r="O254" s="467"/>
      <c r="P254" s="467"/>
      <c r="T254" s="467"/>
      <c r="U254" s="467"/>
    </row>
    <row r="255" spans="2:21" s="465" customFormat="1" ht="12" customHeight="1">
      <c r="B255" s="464"/>
      <c r="L255" s="467"/>
      <c r="M255" s="467"/>
      <c r="N255" s="467"/>
      <c r="O255" s="467"/>
      <c r="P255" s="467"/>
      <c r="T255" s="467"/>
      <c r="U255" s="467"/>
    </row>
    <row r="256" spans="2:21" s="465" customFormat="1" ht="12" customHeight="1">
      <c r="B256" s="464"/>
      <c r="L256" s="467"/>
      <c r="M256" s="467"/>
      <c r="N256" s="467"/>
      <c r="O256" s="467"/>
      <c r="P256" s="467"/>
      <c r="T256" s="467"/>
      <c r="U256" s="467"/>
    </row>
    <row r="257" spans="2:21" s="465" customFormat="1" ht="12" customHeight="1">
      <c r="B257" s="464"/>
      <c r="L257" s="467"/>
      <c r="M257" s="467"/>
      <c r="N257" s="467"/>
      <c r="O257" s="467"/>
      <c r="P257" s="467"/>
      <c r="T257" s="467"/>
      <c r="U257" s="467"/>
    </row>
    <row r="258" spans="2:21" s="465" customFormat="1" ht="12" customHeight="1">
      <c r="B258" s="464"/>
      <c r="L258" s="467"/>
      <c r="M258" s="467"/>
      <c r="N258" s="467"/>
      <c r="O258" s="467"/>
      <c r="P258" s="467"/>
      <c r="T258" s="467"/>
      <c r="U258" s="467"/>
    </row>
    <row r="259" spans="2:21" s="465" customFormat="1" ht="12" customHeight="1">
      <c r="B259" s="464"/>
      <c r="L259" s="467"/>
      <c r="M259" s="467"/>
      <c r="N259" s="467"/>
      <c r="O259" s="467"/>
      <c r="P259" s="467"/>
      <c r="T259" s="467"/>
      <c r="U259" s="467"/>
    </row>
    <row r="260" spans="2:21" s="465" customFormat="1" ht="12" customHeight="1">
      <c r="B260" s="464"/>
      <c r="L260" s="467"/>
      <c r="M260" s="467"/>
      <c r="N260" s="467"/>
      <c r="O260" s="467"/>
      <c r="P260" s="467"/>
      <c r="T260" s="467"/>
      <c r="U260" s="467"/>
    </row>
    <row r="261" spans="2:21" s="465" customFormat="1" ht="12" customHeight="1">
      <c r="B261" s="464"/>
      <c r="L261" s="467"/>
      <c r="M261" s="467"/>
      <c r="N261" s="467"/>
      <c r="O261" s="467"/>
      <c r="P261" s="467"/>
      <c r="T261" s="467"/>
      <c r="U261" s="467"/>
    </row>
    <row r="262" spans="2:21" s="465" customFormat="1" ht="12" customHeight="1">
      <c r="B262" s="464"/>
      <c r="L262" s="467"/>
      <c r="M262" s="467"/>
      <c r="N262" s="467"/>
      <c r="O262" s="467"/>
      <c r="P262" s="467"/>
      <c r="T262" s="467"/>
      <c r="U262" s="467"/>
    </row>
    <row r="263" spans="2:21" s="465" customFormat="1" ht="12" customHeight="1">
      <c r="B263" s="464"/>
      <c r="L263" s="467"/>
      <c r="M263" s="467"/>
      <c r="N263" s="467"/>
      <c r="O263" s="467"/>
      <c r="P263" s="467"/>
      <c r="T263" s="467"/>
      <c r="U263" s="467"/>
    </row>
    <row r="264" spans="2:21" s="465" customFormat="1" ht="12" customHeight="1">
      <c r="B264" s="464"/>
      <c r="L264" s="467"/>
      <c r="M264" s="467"/>
      <c r="N264" s="467"/>
      <c r="O264" s="467"/>
      <c r="P264" s="467"/>
      <c r="T264" s="467"/>
      <c r="U264" s="467"/>
    </row>
    <row r="265" spans="2:21" s="465" customFormat="1" ht="12" customHeight="1">
      <c r="B265" s="464"/>
      <c r="L265" s="467"/>
      <c r="M265" s="467"/>
      <c r="N265" s="467"/>
      <c r="O265" s="467"/>
      <c r="P265" s="467"/>
      <c r="T265" s="467"/>
      <c r="U265" s="467"/>
    </row>
    <row r="266" spans="2:21" s="465" customFormat="1" ht="12" customHeight="1">
      <c r="B266" s="464"/>
      <c r="L266" s="467"/>
      <c r="M266" s="467"/>
      <c r="N266" s="467"/>
      <c r="O266" s="467"/>
      <c r="P266" s="467"/>
      <c r="T266" s="467"/>
      <c r="U266" s="467"/>
    </row>
    <row r="267" spans="2:21" s="465" customFormat="1" ht="12" customHeight="1">
      <c r="B267" s="464"/>
      <c r="L267" s="467"/>
      <c r="M267" s="467"/>
      <c r="N267" s="467"/>
      <c r="O267" s="467"/>
      <c r="P267" s="467"/>
      <c r="T267" s="467"/>
      <c r="U267" s="467"/>
    </row>
    <row r="268" spans="2:21" s="465" customFormat="1" ht="12" customHeight="1">
      <c r="B268" s="464"/>
      <c r="L268" s="467"/>
      <c r="M268" s="467"/>
      <c r="N268" s="467"/>
      <c r="O268" s="467"/>
      <c r="P268" s="467"/>
      <c r="T268" s="467"/>
      <c r="U268" s="467"/>
    </row>
    <row r="269" spans="2:21" s="465" customFormat="1" ht="12" customHeight="1">
      <c r="B269" s="464"/>
      <c r="L269" s="467"/>
      <c r="M269" s="467"/>
      <c r="N269" s="467"/>
      <c r="O269" s="467"/>
      <c r="P269" s="467"/>
      <c r="T269" s="467"/>
      <c r="U269" s="467"/>
    </row>
    <row r="270" spans="2:21" s="465" customFormat="1" ht="12" customHeight="1">
      <c r="B270" s="464"/>
      <c r="L270" s="467"/>
      <c r="M270" s="467"/>
      <c r="N270" s="467"/>
      <c r="O270" s="467"/>
      <c r="P270" s="467"/>
      <c r="T270" s="467"/>
      <c r="U270" s="467"/>
    </row>
    <row r="271" spans="2:21" s="465" customFormat="1" ht="12" customHeight="1">
      <c r="B271" s="464"/>
      <c r="L271" s="467"/>
      <c r="M271" s="467"/>
      <c r="N271" s="467"/>
      <c r="O271" s="467"/>
      <c r="P271" s="467"/>
      <c r="T271" s="467"/>
      <c r="U271" s="467"/>
    </row>
    <row r="272" spans="2:21" s="465" customFormat="1" ht="12" customHeight="1">
      <c r="B272" s="464"/>
      <c r="L272" s="467"/>
      <c r="M272" s="467"/>
      <c r="N272" s="467"/>
      <c r="O272" s="467"/>
      <c r="P272" s="467"/>
      <c r="T272" s="467"/>
      <c r="U272" s="467"/>
    </row>
    <row r="273" spans="2:21" s="465" customFormat="1" ht="12" customHeight="1">
      <c r="B273" s="464"/>
      <c r="L273" s="467"/>
      <c r="M273" s="467"/>
      <c r="N273" s="467"/>
      <c r="O273" s="467"/>
      <c r="P273" s="467"/>
      <c r="T273" s="467"/>
      <c r="U273" s="467"/>
    </row>
    <row r="274" spans="2:21" s="465" customFormat="1" ht="12" customHeight="1">
      <c r="B274" s="464"/>
      <c r="L274" s="467"/>
      <c r="M274" s="467"/>
      <c r="N274" s="467"/>
      <c r="O274" s="467"/>
      <c r="P274" s="467"/>
      <c r="T274" s="467"/>
      <c r="U274" s="467"/>
    </row>
    <row r="275" spans="2:21" s="465" customFormat="1" ht="12" customHeight="1">
      <c r="B275" s="464"/>
      <c r="L275" s="467"/>
      <c r="M275" s="467"/>
      <c r="N275" s="467"/>
      <c r="O275" s="467"/>
      <c r="P275" s="467"/>
      <c r="T275" s="467"/>
      <c r="U275" s="467"/>
    </row>
    <row r="276" spans="2:21" s="465" customFormat="1" ht="12" customHeight="1">
      <c r="B276" s="464"/>
      <c r="L276" s="467"/>
      <c r="M276" s="467"/>
      <c r="N276" s="467"/>
      <c r="O276" s="467"/>
      <c r="P276" s="467"/>
      <c r="T276" s="467"/>
      <c r="U276" s="467"/>
    </row>
    <row r="277" spans="2:21" s="465" customFormat="1" ht="12" customHeight="1">
      <c r="B277" s="464"/>
      <c r="L277" s="467"/>
      <c r="M277" s="467"/>
      <c r="N277" s="467"/>
      <c r="O277" s="467"/>
      <c r="P277" s="467"/>
      <c r="T277" s="467"/>
      <c r="U277" s="467"/>
    </row>
    <row r="278" spans="2:21" s="465" customFormat="1" ht="12" customHeight="1">
      <c r="B278" s="464"/>
      <c r="L278" s="467"/>
      <c r="M278" s="467"/>
      <c r="N278" s="467"/>
      <c r="O278" s="467"/>
      <c r="P278" s="467"/>
      <c r="T278" s="467"/>
      <c r="U278" s="467"/>
    </row>
    <row r="279" spans="2:21" s="465" customFormat="1" ht="12" customHeight="1">
      <c r="B279" s="464"/>
      <c r="L279" s="467"/>
      <c r="M279" s="467"/>
      <c r="N279" s="467"/>
      <c r="O279" s="467"/>
      <c r="P279" s="467"/>
      <c r="T279" s="467"/>
      <c r="U279" s="467"/>
    </row>
    <row r="280" spans="2:21" s="465" customFormat="1" ht="12" customHeight="1">
      <c r="B280" s="464"/>
      <c r="L280" s="467"/>
      <c r="M280" s="467"/>
      <c r="N280" s="467"/>
      <c r="O280" s="467"/>
      <c r="P280" s="467"/>
      <c r="T280" s="467"/>
      <c r="U280" s="467"/>
    </row>
    <row r="281" spans="2:21" s="465" customFormat="1" ht="12" customHeight="1">
      <c r="B281" s="464"/>
      <c r="L281" s="467"/>
      <c r="M281" s="467"/>
      <c r="N281" s="467"/>
      <c r="O281" s="467"/>
      <c r="P281" s="467"/>
      <c r="T281" s="467"/>
      <c r="U281" s="467"/>
    </row>
    <row r="282" spans="2:21" s="465" customFormat="1" ht="12" customHeight="1">
      <c r="B282" s="464"/>
      <c r="L282" s="467"/>
      <c r="M282" s="467"/>
      <c r="N282" s="467"/>
      <c r="O282" s="467"/>
      <c r="P282" s="467"/>
      <c r="T282" s="467"/>
      <c r="U282" s="467"/>
    </row>
    <row r="283" spans="2:21" s="465" customFormat="1" ht="12" customHeight="1">
      <c r="B283" s="464"/>
      <c r="L283" s="467"/>
      <c r="M283" s="467"/>
      <c r="N283" s="467"/>
      <c r="O283" s="467"/>
      <c r="P283" s="467"/>
      <c r="T283" s="467"/>
      <c r="U283" s="467"/>
    </row>
    <row r="284" spans="2:21" s="465" customFormat="1" ht="12" customHeight="1">
      <c r="B284" s="464"/>
      <c r="L284" s="467"/>
      <c r="M284" s="467"/>
      <c r="N284" s="467"/>
      <c r="O284" s="467"/>
      <c r="P284" s="467"/>
      <c r="T284" s="467"/>
      <c r="U284" s="467"/>
    </row>
    <row r="285" spans="2:21" s="465" customFormat="1" ht="12" customHeight="1">
      <c r="B285" s="464"/>
      <c r="L285" s="467"/>
      <c r="M285" s="467"/>
      <c r="N285" s="467"/>
      <c r="O285" s="467"/>
      <c r="P285" s="467"/>
      <c r="T285" s="467"/>
      <c r="U285" s="467"/>
    </row>
    <row r="286" spans="2:21" s="465" customFormat="1" ht="12" customHeight="1">
      <c r="B286" s="464"/>
      <c r="L286" s="467"/>
      <c r="M286" s="467"/>
      <c r="N286" s="467"/>
      <c r="O286" s="467"/>
      <c r="P286" s="467"/>
      <c r="T286" s="467"/>
      <c r="U286" s="467"/>
    </row>
    <row r="287" spans="2:21" s="465" customFormat="1" ht="12" customHeight="1">
      <c r="B287" s="464"/>
      <c r="L287" s="467"/>
      <c r="M287" s="467"/>
      <c r="N287" s="467"/>
      <c r="O287" s="467"/>
      <c r="P287" s="467"/>
      <c r="T287" s="467"/>
      <c r="U287" s="467"/>
    </row>
    <row r="288" spans="2:21" s="465" customFormat="1" ht="12" customHeight="1">
      <c r="B288" s="464"/>
      <c r="L288" s="467"/>
      <c r="M288" s="467"/>
      <c r="N288" s="467"/>
      <c r="O288" s="467"/>
      <c r="P288" s="467"/>
      <c r="T288" s="467"/>
      <c r="U288" s="467"/>
    </row>
    <row r="289" spans="2:21" s="465" customFormat="1" ht="12" customHeight="1">
      <c r="B289" s="464"/>
      <c r="L289" s="467"/>
      <c r="M289" s="467"/>
      <c r="N289" s="467"/>
      <c r="O289" s="467"/>
      <c r="P289" s="467"/>
      <c r="T289" s="467"/>
      <c r="U289" s="467"/>
    </row>
    <row r="290" spans="2:21" s="465" customFormat="1" ht="12" customHeight="1">
      <c r="B290" s="464"/>
      <c r="L290" s="467"/>
      <c r="M290" s="467"/>
      <c r="N290" s="467"/>
      <c r="O290" s="467"/>
      <c r="P290" s="467"/>
      <c r="T290" s="467"/>
      <c r="U290" s="467"/>
    </row>
    <row r="291" spans="2:21" s="465" customFormat="1" ht="12" customHeight="1">
      <c r="B291" s="464"/>
      <c r="L291" s="467"/>
      <c r="M291" s="467"/>
      <c r="N291" s="467"/>
      <c r="O291" s="467"/>
      <c r="P291" s="467"/>
      <c r="T291" s="467"/>
      <c r="U291" s="467"/>
    </row>
    <row r="292" spans="2:21" s="465" customFormat="1" ht="12" customHeight="1">
      <c r="B292" s="464"/>
      <c r="L292" s="467"/>
      <c r="M292" s="467"/>
      <c r="N292" s="467"/>
      <c r="O292" s="467"/>
      <c r="P292" s="467"/>
      <c r="T292" s="467"/>
      <c r="U292" s="467"/>
    </row>
    <row r="293" spans="2:21" s="465" customFormat="1" ht="12" customHeight="1">
      <c r="B293" s="464"/>
      <c r="L293" s="467"/>
      <c r="M293" s="467"/>
      <c r="N293" s="467"/>
      <c r="O293" s="467"/>
      <c r="P293" s="467"/>
      <c r="T293" s="467"/>
      <c r="U293" s="467"/>
    </row>
    <row r="294" spans="2:21" s="465" customFormat="1" ht="12" customHeight="1">
      <c r="B294" s="464"/>
      <c r="L294" s="467"/>
      <c r="M294" s="467"/>
      <c r="N294" s="467"/>
      <c r="O294" s="467"/>
      <c r="P294" s="467"/>
      <c r="T294" s="467"/>
      <c r="U294" s="467"/>
    </row>
    <row r="295" spans="2:21" s="465" customFormat="1" ht="12" customHeight="1">
      <c r="B295" s="464"/>
      <c r="L295" s="467"/>
      <c r="M295" s="467"/>
      <c r="N295" s="467"/>
      <c r="O295" s="467"/>
      <c r="P295" s="467"/>
      <c r="T295" s="467"/>
      <c r="U295" s="467"/>
    </row>
    <row r="296" spans="2:21" s="465" customFormat="1" ht="12" customHeight="1">
      <c r="B296" s="464"/>
      <c r="L296" s="467"/>
      <c r="M296" s="467"/>
      <c r="N296" s="467"/>
      <c r="O296" s="467"/>
      <c r="P296" s="467"/>
      <c r="T296" s="467"/>
      <c r="U296" s="467"/>
    </row>
    <row r="297" spans="2:21" s="465" customFormat="1" ht="12" customHeight="1">
      <c r="B297" s="464"/>
      <c r="L297" s="467"/>
      <c r="M297" s="467"/>
      <c r="N297" s="467"/>
      <c r="O297" s="467"/>
      <c r="P297" s="467"/>
      <c r="T297" s="467"/>
      <c r="U297" s="467"/>
    </row>
    <row r="298" spans="2:21" s="465" customFormat="1" ht="12" customHeight="1">
      <c r="B298" s="464"/>
      <c r="L298" s="467"/>
      <c r="M298" s="467"/>
      <c r="N298" s="467"/>
      <c r="O298" s="467"/>
      <c r="P298" s="467"/>
      <c r="T298" s="467"/>
      <c r="U298" s="467"/>
    </row>
    <row r="299" spans="2:21" s="465" customFormat="1" ht="12" customHeight="1">
      <c r="B299" s="464"/>
      <c r="L299" s="467"/>
      <c r="M299" s="467"/>
      <c r="N299" s="467"/>
      <c r="O299" s="467"/>
      <c r="P299" s="467"/>
      <c r="T299" s="467"/>
      <c r="U299" s="467"/>
    </row>
    <row r="300" spans="2:21" s="465" customFormat="1" ht="12" customHeight="1">
      <c r="B300" s="464"/>
      <c r="L300" s="467"/>
      <c r="M300" s="467"/>
      <c r="N300" s="467"/>
      <c r="O300" s="467"/>
      <c r="P300" s="467"/>
      <c r="T300" s="467"/>
      <c r="U300" s="467"/>
    </row>
    <row r="301" spans="2:21" s="465" customFormat="1" ht="12" customHeight="1">
      <c r="B301" s="464"/>
      <c r="L301" s="467"/>
      <c r="M301" s="467"/>
      <c r="N301" s="467"/>
      <c r="O301" s="467"/>
      <c r="P301" s="467"/>
      <c r="T301" s="467"/>
      <c r="U301" s="467"/>
    </row>
    <row r="302" spans="2:21" s="465" customFormat="1" ht="12" customHeight="1">
      <c r="B302" s="464"/>
      <c r="L302" s="467"/>
      <c r="M302" s="467"/>
      <c r="N302" s="467"/>
      <c r="O302" s="467"/>
      <c r="P302" s="467"/>
      <c r="T302" s="467"/>
      <c r="U302" s="467"/>
    </row>
    <row r="303" spans="2:21" s="465" customFormat="1" ht="12" customHeight="1">
      <c r="B303" s="464"/>
      <c r="L303" s="467"/>
      <c r="M303" s="467"/>
      <c r="N303" s="467"/>
      <c r="O303" s="467"/>
      <c r="P303" s="467"/>
      <c r="T303" s="467"/>
      <c r="U303" s="467"/>
    </row>
    <row r="304" spans="2:21" s="465" customFormat="1" ht="12" customHeight="1">
      <c r="B304" s="464"/>
      <c r="L304" s="467"/>
      <c r="M304" s="467"/>
      <c r="N304" s="467"/>
      <c r="O304" s="467"/>
      <c r="P304" s="467"/>
      <c r="T304" s="467"/>
      <c r="U304" s="467"/>
    </row>
    <row r="305" spans="2:21" s="465" customFormat="1" ht="12" customHeight="1">
      <c r="B305" s="464"/>
      <c r="L305" s="467"/>
      <c r="M305" s="467"/>
      <c r="N305" s="467"/>
      <c r="O305" s="467"/>
      <c r="P305" s="467"/>
      <c r="T305" s="467"/>
      <c r="U305" s="467"/>
    </row>
    <row r="306" spans="2:21" s="465" customFormat="1" ht="12" customHeight="1">
      <c r="B306" s="464"/>
      <c r="L306" s="467"/>
      <c r="M306" s="467"/>
      <c r="N306" s="467"/>
      <c r="O306" s="467"/>
      <c r="P306" s="467"/>
      <c r="T306" s="467"/>
      <c r="U306" s="467"/>
    </row>
    <row r="307" spans="2:21" s="465" customFormat="1" ht="12" customHeight="1">
      <c r="B307" s="464"/>
      <c r="L307" s="467"/>
      <c r="M307" s="467"/>
      <c r="N307" s="467"/>
      <c r="O307" s="467"/>
      <c r="P307" s="467"/>
      <c r="T307" s="467"/>
      <c r="U307" s="467"/>
    </row>
    <row r="308" spans="2:21" s="465" customFormat="1" ht="12" customHeight="1">
      <c r="B308" s="464"/>
      <c r="L308" s="467"/>
      <c r="M308" s="467"/>
      <c r="N308" s="467"/>
      <c r="O308" s="467"/>
      <c r="P308" s="467"/>
      <c r="T308" s="467"/>
      <c r="U308" s="467"/>
    </row>
    <row r="309" spans="2:21" s="465" customFormat="1" ht="12" customHeight="1">
      <c r="B309" s="464"/>
      <c r="L309" s="467"/>
      <c r="M309" s="467"/>
      <c r="N309" s="467"/>
      <c r="O309" s="467"/>
      <c r="P309" s="467"/>
      <c r="T309" s="467"/>
      <c r="U309" s="467"/>
    </row>
    <row r="310" spans="2:21" s="465" customFormat="1" ht="12" customHeight="1">
      <c r="B310" s="464"/>
      <c r="L310" s="467"/>
      <c r="M310" s="467"/>
      <c r="N310" s="467"/>
      <c r="O310" s="467"/>
      <c r="P310" s="467"/>
      <c r="T310" s="467"/>
      <c r="U310" s="467"/>
    </row>
    <row r="311" spans="2:21" s="465" customFormat="1" ht="12" customHeight="1">
      <c r="B311" s="464"/>
      <c r="L311" s="467"/>
      <c r="M311" s="467"/>
      <c r="N311" s="467"/>
      <c r="O311" s="467"/>
      <c r="P311" s="467"/>
      <c r="T311" s="467"/>
      <c r="U311" s="467"/>
    </row>
    <row r="312" spans="2:21" s="465" customFormat="1" ht="12" customHeight="1">
      <c r="B312" s="464"/>
      <c r="L312" s="467"/>
      <c r="M312" s="467"/>
      <c r="N312" s="467"/>
      <c r="O312" s="467"/>
      <c r="P312" s="467"/>
      <c r="T312" s="467"/>
      <c r="U312" s="467"/>
    </row>
    <row r="313" spans="2:21" s="465" customFormat="1" ht="12" customHeight="1">
      <c r="B313" s="464"/>
      <c r="L313" s="467"/>
      <c r="M313" s="467"/>
      <c r="N313" s="467"/>
      <c r="O313" s="467"/>
      <c r="P313" s="467"/>
      <c r="T313" s="467"/>
      <c r="U313" s="467"/>
    </row>
    <row r="314" spans="2:21" s="465" customFormat="1" ht="12" customHeight="1">
      <c r="B314" s="464"/>
      <c r="L314" s="467"/>
      <c r="M314" s="467"/>
      <c r="N314" s="467"/>
      <c r="O314" s="467"/>
      <c r="P314" s="467"/>
      <c r="T314" s="467"/>
      <c r="U314" s="467"/>
    </row>
    <row r="315" spans="2:21" s="465" customFormat="1" ht="12" customHeight="1">
      <c r="B315" s="464"/>
      <c r="L315" s="467"/>
      <c r="M315" s="467"/>
      <c r="N315" s="467"/>
      <c r="O315" s="467"/>
      <c r="P315" s="467"/>
      <c r="T315" s="467"/>
      <c r="U315" s="467"/>
    </row>
    <row r="316" spans="2:21" s="465" customFormat="1" ht="12" customHeight="1">
      <c r="B316" s="464"/>
      <c r="L316" s="467"/>
      <c r="M316" s="467"/>
      <c r="N316" s="467"/>
      <c r="O316" s="467"/>
      <c r="P316" s="467"/>
      <c r="T316" s="467"/>
      <c r="U316" s="467"/>
    </row>
    <row r="317" spans="2:21" s="465" customFormat="1" ht="12" customHeight="1">
      <c r="B317" s="464"/>
      <c r="L317" s="467"/>
      <c r="M317" s="467"/>
      <c r="N317" s="467"/>
      <c r="O317" s="467"/>
      <c r="P317" s="467"/>
      <c r="T317" s="467"/>
      <c r="U317" s="467"/>
    </row>
    <row r="318" spans="2:21" s="465" customFormat="1" ht="12" customHeight="1">
      <c r="B318" s="464"/>
      <c r="L318" s="467"/>
      <c r="M318" s="467"/>
      <c r="N318" s="467"/>
      <c r="O318" s="467"/>
      <c r="P318" s="467"/>
      <c r="T318" s="467"/>
      <c r="U318" s="467"/>
    </row>
    <row r="319" spans="2:21" s="465" customFormat="1" ht="12" customHeight="1">
      <c r="B319" s="464"/>
      <c r="L319" s="467"/>
      <c r="M319" s="467"/>
      <c r="N319" s="467"/>
      <c r="O319" s="467"/>
      <c r="P319" s="467"/>
      <c r="T319" s="467"/>
      <c r="U319" s="467"/>
    </row>
    <row r="320" spans="2:21" s="465" customFormat="1" ht="12" customHeight="1">
      <c r="B320" s="464"/>
      <c r="L320" s="467"/>
      <c r="M320" s="467"/>
      <c r="N320" s="467"/>
      <c r="O320" s="467"/>
      <c r="P320" s="467"/>
      <c r="T320" s="467"/>
      <c r="U320" s="467"/>
    </row>
    <row r="321" spans="2:21" s="465" customFormat="1" ht="12" customHeight="1">
      <c r="B321" s="464"/>
      <c r="L321" s="467"/>
      <c r="M321" s="467"/>
      <c r="N321" s="467"/>
      <c r="O321" s="467"/>
      <c r="P321" s="467"/>
      <c r="T321" s="467"/>
      <c r="U321" s="467"/>
    </row>
    <row r="322" spans="2:21" s="465" customFormat="1" ht="12" customHeight="1">
      <c r="B322" s="464"/>
      <c r="L322" s="467"/>
      <c r="M322" s="467"/>
      <c r="N322" s="467"/>
      <c r="O322" s="467"/>
      <c r="P322" s="467"/>
      <c r="T322" s="467"/>
      <c r="U322" s="467"/>
    </row>
    <row r="323" spans="2:21" s="465" customFormat="1" ht="12" customHeight="1">
      <c r="B323" s="464"/>
      <c r="L323" s="467"/>
      <c r="M323" s="467"/>
      <c r="N323" s="467"/>
      <c r="O323" s="467"/>
      <c r="P323" s="467"/>
      <c r="T323" s="467"/>
      <c r="U323" s="467"/>
    </row>
    <row r="324" spans="2:21" s="465" customFormat="1" ht="12" customHeight="1">
      <c r="B324" s="464"/>
      <c r="L324" s="467"/>
      <c r="M324" s="467"/>
      <c r="N324" s="467"/>
      <c r="O324" s="467"/>
      <c r="P324" s="467"/>
      <c r="T324" s="467"/>
      <c r="U324" s="467"/>
    </row>
    <row r="325" spans="2:21" s="465" customFormat="1" ht="12" customHeight="1">
      <c r="B325" s="464"/>
      <c r="L325" s="467"/>
      <c r="M325" s="467"/>
      <c r="N325" s="467"/>
      <c r="O325" s="467"/>
      <c r="P325" s="467"/>
      <c r="T325" s="467"/>
      <c r="U325" s="467"/>
    </row>
    <row r="326" spans="2:21" s="465" customFormat="1" ht="12" customHeight="1">
      <c r="B326" s="464"/>
      <c r="L326" s="467"/>
      <c r="M326" s="467"/>
      <c r="N326" s="467"/>
      <c r="O326" s="467"/>
      <c r="P326" s="467"/>
      <c r="T326" s="467"/>
      <c r="U326" s="467"/>
    </row>
    <row r="327" spans="2:21" s="465" customFormat="1" ht="12" customHeight="1">
      <c r="B327" s="464"/>
      <c r="L327" s="467"/>
      <c r="M327" s="467"/>
      <c r="N327" s="467"/>
      <c r="O327" s="467"/>
      <c r="P327" s="467"/>
      <c r="T327" s="467"/>
      <c r="U327" s="467"/>
    </row>
    <row r="328" spans="2:21" s="465" customFormat="1" ht="12" customHeight="1">
      <c r="B328" s="464"/>
      <c r="L328" s="467"/>
      <c r="M328" s="467"/>
      <c r="N328" s="467"/>
      <c r="O328" s="467"/>
      <c r="P328" s="467"/>
      <c r="T328" s="467"/>
      <c r="U328" s="467"/>
    </row>
    <row r="329" spans="2:21" s="465" customFormat="1" ht="12" customHeight="1">
      <c r="B329" s="464"/>
      <c r="L329" s="467"/>
      <c r="M329" s="467"/>
      <c r="N329" s="467"/>
      <c r="O329" s="467"/>
      <c r="P329" s="467"/>
      <c r="T329" s="467"/>
      <c r="U329" s="467"/>
    </row>
    <row r="330" spans="2:21" s="465" customFormat="1" ht="12" customHeight="1">
      <c r="B330" s="464"/>
      <c r="L330" s="467"/>
      <c r="M330" s="467"/>
      <c r="N330" s="467"/>
      <c r="O330" s="467"/>
      <c r="P330" s="467"/>
      <c r="T330" s="467"/>
      <c r="U330" s="467"/>
    </row>
    <row r="331" spans="2:21" s="465" customFormat="1" ht="12" customHeight="1">
      <c r="B331" s="464"/>
      <c r="L331" s="467"/>
      <c r="M331" s="467"/>
      <c r="N331" s="467"/>
      <c r="O331" s="467"/>
      <c r="P331" s="467"/>
      <c r="T331" s="467"/>
      <c r="U331" s="467"/>
    </row>
    <row r="332" spans="2:21" s="465" customFormat="1" ht="12" customHeight="1">
      <c r="B332" s="464"/>
      <c r="L332" s="467"/>
      <c r="M332" s="467"/>
      <c r="N332" s="467"/>
      <c r="O332" s="467"/>
      <c r="P332" s="467"/>
      <c r="T332" s="467"/>
      <c r="U332" s="467"/>
    </row>
    <row r="333" spans="2:21" s="465" customFormat="1" ht="12" customHeight="1">
      <c r="B333" s="464"/>
      <c r="L333" s="467"/>
      <c r="M333" s="467"/>
      <c r="N333" s="467"/>
      <c r="O333" s="467"/>
      <c r="P333" s="467"/>
      <c r="T333" s="467"/>
      <c r="U333" s="467"/>
    </row>
    <row r="334" spans="2:21" s="465" customFormat="1" ht="12" customHeight="1">
      <c r="B334" s="464"/>
      <c r="L334" s="467"/>
      <c r="M334" s="467"/>
      <c r="N334" s="467"/>
      <c r="O334" s="467"/>
      <c r="P334" s="467"/>
      <c r="T334" s="467"/>
      <c r="U334" s="467"/>
    </row>
    <row r="335" spans="2:21" s="465" customFormat="1" ht="12" customHeight="1">
      <c r="B335" s="464"/>
      <c r="L335" s="467"/>
      <c r="M335" s="467"/>
      <c r="N335" s="467"/>
      <c r="O335" s="467"/>
      <c r="P335" s="467"/>
      <c r="T335" s="467"/>
      <c r="U335" s="467"/>
    </row>
    <row r="336" spans="2:21" s="465" customFormat="1" ht="12" customHeight="1">
      <c r="B336" s="464"/>
      <c r="L336" s="467"/>
      <c r="M336" s="467"/>
      <c r="N336" s="467"/>
      <c r="O336" s="467"/>
      <c r="P336" s="467"/>
      <c r="T336" s="467"/>
      <c r="U336" s="467"/>
    </row>
    <row r="337" spans="2:21" s="465" customFormat="1" ht="12" customHeight="1">
      <c r="B337" s="464"/>
      <c r="L337" s="467"/>
      <c r="M337" s="467"/>
      <c r="N337" s="467"/>
      <c r="O337" s="467"/>
      <c r="P337" s="467"/>
      <c r="T337" s="467"/>
      <c r="U337" s="467"/>
    </row>
    <row r="338" spans="2:21" s="465" customFormat="1" ht="12" customHeight="1">
      <c r="B338" s="464"/>
      <c r="L338" s="467"/>
      <c r="M338" s="467"/>
      <c r="N338" s="467"/>
      <c r="O338" s="467"/>
      <c r="P338" s="467"/>
      <c r="T338" s="467"/>
      <c r="U338" s="467"/>
    </row>
    <row r="339" spans="2:21" s="465" customFormat="1" ht="12" customHeight="1">
      <c r="B339" s="464"/>
      <c r="L339" s="467"/>
      <c r="M339" s="467"/>
      <c r="N339" s="467"/>
      <c r="O339" s="467"/>
      <c r="P339" s="467"/>
      <c r="T339" s="467"/>
      <c r="U339" s="467"/>
    </row>
    <row r="340" spans="2:21" s="465" customFormat="1" ht="12" customHeight="1">
      <c r="B340" s="464"/>
      <c r="L340" s="467"/>
      <c r="M340" s="467"/>
      <c r="N340" s="467"/>
      <c r="O340" s="467"/>
      <c r="P340" s="467"/>
      <c r="T340" s="467"/>
      <c r="U340" s="467"/>
    </row>
    <row r="341" spans="2:21" s="465" customFormat="1" ht="12" customHeight="1">
      <c r="B341" s="464"/>
      <c r="L341" s="467"/>
      <c r="M341" s="467"/>
      <c r="N341" s="467"/>
      <c r="O341" s="467"/>
      <c r="P341" s="467"/>
      <c r="T341" s="467"/>
      <c r="U341" s="467"/>
    </row>
    <row r="342" spans="2:21" s="465" customFormat="1" ht="12" customHeight="1">
      <c r="B342" s="464"/>
      <c r="L342" s="467"/>
      <c r="M342" s="467"/>
      <c r="N342" s="467"/>
      <c r="O342" s="467"/>
      <c r="P342" s="467"/>
      <c r="T342" s="467"/>
      <c r="U342" s="467"/>
    </row>
    <row r="343" spans="2:21" s="465" customFormat="1" ht="12" customHeight="1">
      <c r="B343" s="464"/>
      <c r="L343" s="467"/>
      <c r="M343" s="467"/>
      <c r="N343" s="467"/>
      <c r="O343" s="467"/>
      <c r="P343" s="467"/>
      <c r="T343" s="467"/>
      <c r="U343" s="467"/>
    </row>
    <row r="344" spans="2:21" s="465" customFormat="1" ht="12" customHeight="1">
      <c r="B344" s="464"/>
      <c r="L344" s="467"/>
      <c r="M344" s="467"/>
      <c r="N344" s="467"/>
      <c r="O344" s="467"/>
      <c r="P344" s="467"/>
      <c r="T344" s="467"/>
      <c r="U344" s="467"/>
    </row>
    <row r="345" spans="2:21" s="465" customFormat="1" ht="12" customHeight="1">
      <c r="B345" s="464"/>
      <c r="L345" s="467"/>
      <c r="M345" s="467"/>
      <c r="N345" s="467"/>
      <c r="O345" s="467"/>
      <c r="P345" s="467"/>
      <c r="T345" s="467"/>
      <c r="U345" s="467"/>
    </row>
    <row r="346" spans="2:21" s="465" customFormat="1" ht="12" customHeight="1">
      <c r="B346" s="464"/>
      <c r="L346" s="467"/>
      <c r="M346" s="467"/>
      <c r="N346" s="467"/>
      <c r="O346" s="467"/>
      <c r="P346" s="467"/>
      <c r="T346" s="467"/>
      <c r="U346" s="467"/>
    </row>
    <row r="347" spans="2:21" s="465" customFormat="1" ht="12" customHeight="1">
      <c r="B347" s="464"/>
      <c r="L347" s="467"/>
      <c r="M347" s="467"/>
      <c r="N347" s="467"/>
      <c r="O347" s="467"/>
      <c r="P347" s="467"/>
      <c r="T347" s="467"/>
      <c r="U347" s="467"/>
    </row>
    <row r="348" spans="2:21" s="465" customFormat="1" ht="12" customHeight="1">
      <c r="B348" s="464"/>
      <c r="L348" s="467"/>
      <c r="M348" s="467"/>
      <c r="N348" s="467"/>
      <c r="O348" s="467"/>
      <c r="P348" s="467"/>
      <c r="T348" s="467"/>
      <c r="U348" s="467"/>
    </row>
    <row r="349" spans="2:21" s="465" customFormat="1" ht="12" customHeight="1">
      <c r="B349" s="464"/>
      <c r="L349" s="467"/>
      <c r="M349" s="467"/>
      <c r="N349" s="467"/>
      <c r="O349" s="467"/>
      <c r="P349" s="467"/>
      <c r="T349" s="467"/>
      <c r="U349" s="467"/>
    </row>
    <row r="350" spans="2:21" s="465" customFormat="1" ht="12" customHeight="1">
      <c r="B350" s="464"/>
      <c r="L350" s="467"/>
      <c r="M350" s="467"/>
      <c r="N350" s="467"/>
      <c r="O350" s="467"/>
      <c r="P350" s="467"/>
      <c r="T350" s="467"/>
      <c r="U350" s="467"/>
    </row>
    <row r="351" spans="2:21" s="465" customFormat="1" ht="12" customHeight="1">
      <c r="B351" s="464"/>
      <c r="L351" s="467"/>
      <c r="M351" s="467"/>
      <c r="N351" s="467"/>
      <c r="O351" s="467"/>
      <c r="P351" s="467"/>
      <c r="T351" s="467"/>
      <c r="U351" s="467"/>
    </row>
    <row r="352" spans="2:21" s="465" customFormat="1" ht="12" customHeight="1">
      <c r="B352" s="464"/>
      <c r="L352" s="467"/>
      <c r="M352" s="467"/>
      <c r="N352" s="467"/>
      <c r="O352" s="467"/>
      <c r="P352" s="467"/>
      <c r="T352" s="467"/>
      <c r="U352" s="467"/>
    </row>
    <row r="353" spans="2:21" s="465" customFormat="1" ht="12" customHeight="1">
      <c r="B353" s="464"/>
      <c r="L353" s="467"/>
      <c r="M353" s="467"/>
      <c r="N353" s="467"/>
      <c r="O353" s="467"/>
      <c r="P353" s="467"/>
      <c r="T353" s="467"/>
      <c r="U353" s="467"/>
    </row>
    <row r="354" spans="2:21" s="465" customFormat="1" ht="12" customHeight="1">
      <c r="B354" s="464"/>
      <c r="L354" s="467"/>
      <c r="M354" s="467"/>
      <c r="N354" s="467"/>
      <c r="O354" s="467"/>
      <c r="P354" s="467"/>
      <c r="T354" s="467"/>
      <c r="U354" s="467"/>
    </row>
    <row r="355" spans="2:21" s="465" customFormat="1" ht="12" customHeight="1">
      <c r="B355" s="464"/>
      <c r="L355" s="467"/>
      <c r="M355" s="467"/>
      <c r="N355" s="467"/>
      <c r="O355" s="467"/>
      <c r="P355" s="467"/>
      <c r="T355" s="467"/>
      <c r="U355" s="467"/>
    </row>
    <row r="356" spans="2:21" s="465" customFormat="1" ht="12" customHeight="1">
      <c r="B356" s="464"/>
      <c r="L356" s="467"/>
      <c r="M356" s="467"/>
      <c r="N356" s="467"/>
      <c r="O356" s="467"/>
      <c r="P356" s="467"/>
      <c r="T356" s="467"/>
      <c r="U356" s="467"/>
    </row>
    <row r="357" spans="2:21" s="465" customFormat="1" ht="12" customHeight="1">
      <c r="B357" s="464"/>
      <c r="L357" s="467"/>
      <c r="M357" s="467"/>
      <c r="N357" s="467"/>
      <c r="O357" s="467"/>
      <c r="P357" s="467"/>
      <c r="T357" s="467"/>
      <c r="U357" s="467"/>
    </row>
    <row r="358" spans="2:21" s="465" customFormat="1" ht="12" customHeight="1">
      <c r="B358" s="464"/>
      <c r="L358" s="467"/>
      <c r="M358" s="467"/>
      <c r="N358" s="467"/>
      <c r="O358" s="467"/>
      <c r="P358" s="467"/>
      <c r="T358" s="467"/>
      <c r="U358" s="467"/>
    </row>
    <row r="359" spans="2:21" s="465" customFormat="1" ht="12" customHeight="1">
      <c r="B359" s="464"/>
      <c r="L359" s="467"/>
      <c r="M359" s="467"/>
      <c r="N359" s="467"/>
      <c r="O359" s="467"/>
      <c r="P359" s="467"/>
      <c r="T359" s="467"/>
      <c r="U359" s="467"/>
    </row>
    <row r="360" spans="2:21" s="465" customFormat="1" ht="12" customHeight="1">
      <c r="B360" s="464"/>
      <c r="L360" s="467"/>
      <c r="M360" s="467"/>
      <c r="N360" s="467"/>
      <c r="O360" s="467"/>
      <c r="P360" s="467"/>
      <c r="T360" s="467"/>
      <c r="U360" s="467"/>
    </row>
    <row r="361" spans="2:21" s="465" customFormat="1" ht="12" customHeight="1">
      <c r="B361" s="464"/>
      <c r="L361" s="467"/>
      <c r="M361" s="467"/>
      <c r="N361" s="467"/>
      <c r="O361" s="467"/>
      <c r="P361" s="467"/>
      <c r="T361" s="467"/>
      <c r="U361" s="467"/>
    </row>
    <row r="362" spans="2:21" s="465" customFormat="1" ht="12" customHeight="1">
      <c r="B362" s="464"/>
      <c r="L362" s="467"/>
      <c r="M362" s="467"/>
      <c r="N362" s="467"/>
      <c r="O362" s="467"/>
      <c r="P362" s="467"/>
      <c r="T362" s="467"/>
      <c r="U362" s="467"/>
    </row>
    <row r="363" spans="2:21" s="465" customFormat="1" ht="12" customHeight="1">
      <c r="B363" s="464"/>
      <c r="L363" s="467"/>
      <c r="M363" s="467"/>
      <c r="N363" s="467"/>
      <c r="O363" s="467"/>
      <c r="P363" s="467"/>
      <c r="T363" s="467"/>
      <c r="U363" s="467"/>
    </row>
    <row r="364" spans="2:21" s="465" customFormat="1" ht="12" customHeight="1">
      <c r="B364" s="464"/>
      <c r="L364" s="467"/>
      <c r="M364" s="467"/>
      <c r="N364" s="467"/>
      <c r="O364" s="467"/>
      <c r="P364" s="467"/>
      <c r="T364" s="467"/>
      <c r="U364" s="467"/>
    </row>
    <row r="365" spans="2:21" s="465" customFormat="1" ht="12" customHeight="1">
      <c r="B365" s="464"/>
      <c r="L365" s="467"/>
      <c r="M365" s="467"/>
      <c r="N365" s="467"/>
      <c r="O365" s="467"/>
      <c r="P365" s="467"/>
      <c r="T365" s="467"/>
      <c r="U365" s="467"/>
    </row>
    <row r="366" spans="2:21" s="465" customFormat="1" ht="12" customHeight="1">
      <c r="B366" s="464"/>
      <c r="L366" s="467"/>
      <c r="M366" s="467"/>
      <c r="N366" s="467"/>
      <c r="O366" s="467"/>
      <c r="P366" s="467"/>
      <c r="T366" s="467"/>
      <c r="U366" s="467"/>
    </row>
    <row r="367" spans="2:21" s="465" customFormat="1" ht="12" customHeight="1">
      <c r="B367" s="464"/>
      <c r="L367" s="467"/>
      <c r="M367" s="467"/>
      <c r="N367" s="467"/>
      <c r="O367" s="467"/>
      <c r="P367" s="467"/>
      <c r="T367" s="467"/>
      <c r="U367" s="467"/>
    </row>
    <row r="368" spans="2:21" s="465" customFormat="1" ht="12" customHeight="1">
      <c r="B368" s="464"/>
      <c r="L368" s="467"/>
      <c r="M368" s="467"/>
      <c r="N368" s="467"/>
      <c r="O368" s="467"/>
      <c r="P368" s="467"/>
      <c r="T368" s="467"/>
      <c r="U368" s="467"/>
    </row>
    <row r="369" spans="2:21" s="465" customFormat="1" ht="12" customHeight="1">
      <c r="B369" s="464"/>
      <c r="L369" s="467"/>
      <c r="M369" s="467"/>
      <c r="N369" s="467"/>
      <c r="O369" s="467"/>
      <c r="P369" s="467"/>
      <c r="T369" s="467"/>
      <c r="U369" s="467"/>
    </row>
    <row r="370" spans="2:21" s="465" customFormat="1" ht="12" customHeight="1">
      <c r="B370" s="464"/>
      <c r="L370" s="467"/>
      <c r="M370" s="467"/>
      <c r="N370" s="467"/>
      <c r="O370" s="467"/>
      <c r="P370" s="467"/>
      <c r="T370" s="467"/>
      <c r="U370" s="467"/>
    </row>
    <row r="371" spans="2:21" s="465" customFormat="1" ht="12" customHeight="1">
      <c r="B371" s="464"/>
      <c r="L371" s="467"/>
      <c r="M371" s="467"/>
      <c r="N371" s="467"/>
      <c r="O371" s="467"/>
      <c r="P371" s="467"/>
      <c r="T371" s="467"/>
      <c r="U371" s="467"/>
    </row>
    <row r="372" spans="2:21" s="465" customFormat="1" ht="12" customHeight="1">
      <c r="B372" s="464"/>
      <c r="L372" s="467"/>
      <c r="M372" s="467"/>
      <c r="N372" s="467"/>
      <c r="O372" s="467"/>
      <c r="P372" s="467"/>
      <c r="T372" s="467"/>
      <c r="U372" s="467"/>
    </row>
    <row r="373" spans="2:21" s="465" customFormat="1" ht="12" customHeight="1">
      <c r="B373" s="464"/>
      <c r="L373" s="467"/>
      <c r="M373" s="467"/>
      <c r="N373" s="467"/>
      <c r="O373" s="467"/>
      <c r="P373" s="467"/>
      <c r="T373" s="467"/>
      <c r="U373" s="467"/>
    </row>
    <row r="374" spans="2:21" s="465" customFormat="1" ht="12" customHeight="1">
      <c r="B374" s="464"/>
      <c r="L374" s="467"/>
      <c r="M374" s="467"/>
      <c r="N374" s="467"/>
      <c r="O374" s="467"/>
      <c r="P374" s="467"/>
      <c r="T374" s="467"/>
      <c r="U374" s="467"/>
    </row>
    <row r="375" spans="2:21" s="465" customFormat="1" ht="12" customHeight="1">
      <c r="B375" s="464"/>
      <c r="L375" s="467"/>
      <c r="M375" s="467"/>
      <c r="N375" s="467"/>
      <c r="O375" s="467"/>
      <c r="P375" s="467"/>
      <c r="T375" s="467"/>
      <c r="U375" s="467"/>
    </row>
    <row r="376" spans="2:21" s="465" customFormat="1" ht="12" customHeight="1">
      <c r="B376" s="464"/>
      <c r="L376" s="467"/>
      <c r="M376" s="467"/>
      <c r="N376" s="467"/>
      <c r="O376" s="467"/>
      <c r="P376" s="467"/>
      <c r="T376" s="467"/>
      <c r="U376" s="467"/>
    </row>
    <row r="377" spans="2:21" s="465" customFormat="1" ht="12" customHeight="1">
      <c r="B377" s="464"/>
      <c r="L377" s="467"/>
      <c r="M377" s="467"/>
      <c r="N377" s="467"/>
      <c r="O377" s="467"/>
      <c r="P377" s="467"/>
      <c r="T377" s="467"/>
      <c r="U377" s="467"/>
    </row>
    <row r="378" spans="2:21" s="465" customFormat="1" ht="12" customHeight="1">
      <c r="B378" s="464"/>
      <c r="L378" s="467"/>
      <c r="M378" s="467"/>
      <c r="N378" s="467"/>
      <c r="O378" s="467"/>
      <c r="P378" s="467"/>
      <c r="T378" s="467"/>
      <c r="U378" s="467"/>
    </row>
    <row r="379" spans="2:21" s="465" customFormat="1" ht="12" customHeight="1">
      <c r="B379" s="464"/>
      <c r="L379" s="467"/>
      <c r="M379" s="467"/>
      <c r="N379" s="467"/>
      <c r="O379" s="467"/>
      <c r="P379" s="467"/>
      <c r="T379" s="467"/>
      <c r="U379" s="467"/>
    </row>
    <row r="380" spans="2:21" s="465" customFormat="1" ht="12" customHeight="1">
      <c r="B380" s="464"/>
      <c r="L380" s="467"/>
      <c r="M380" s="467"/>
      <c r="N380" s="467"/>
      <c r="O380" s="467"/>
      <c r="P380" s="467"/>
      <c r="T380" s="467"/>
      <c r="U380" s="467"/>
    </row>
    <row r="381" spans="2:21" s="465" customFormat="1" ht="12" customHeight="1">
      <c r="B381" s="464"/>
      <c r="L381" s="467"/>
      <c r="M381" s="467"/>
      <c r="N381" s="467"/>
      <c r="O381" s="467"/>
      <c r="P381" s="467"/>
      <c r="T381" s="467"/>
      <c r="U381" s="467"/>
    </row>
    <row r="382" spans="2:21" s="465" customFormat="1" ht="12" customHeight="1">
      <c r="B382" s="464"/>
      <c r="L382" s="467"/>
      <c r="M382" s="467"/>
      <c r="N382" s="467"/>
      <c r="O382" s="467"/>
      <c r="P382" s="467"/>
      <c r="T382" s="467"/>
      <c r="U382" s="467"/>
    </row>
    <row r="383" spans="2:21" s="465" customFormat="1" ht="12" customHeight="1">
      <c r="B383" s="464"/>
      <c r="L383" s="467"/>
      <c r="M383" s="467"/>
      <c r="N383" s="467"/>
      <c r="O383" s="467"/>
      <c r="P383" s="467"/>
      <c r="T383" s="467"/>
      <c r="U383" s="467"/>
    </row>
    <row r="384" spans="2:21" s="465" customFormat="1" ht="12" customHeight="1">
      <c r="B384" s="464"/>
      <c r="L384" s="467"/>
      <c r="M384" s="467"/>
      <c r="N384" s="467"/>
      <c r="O384" s="467"/>
      <c r="P384" s="467"/>
      <c r="T384" s="467"/>
      <c r="U384" s="467"/>
    </row>
    <row r="385" spans="2:21" s="465" customFormat="1" ht="12" customHeight="1">
      <c r="B385" s="464"/>
      <c r="L385" s="467"/>
      <c r="M385" s="467"/>
      <c r="N385" s="467"/>
      <c r="O385" s="467"/>
      <c r="P385" s="467"/>
      <c r="T385" s="467"/>
      <c r="U385" s="467"/>
    </row>
    <row r="386" spans="2:21" s="465" customFormat="1" ht="12" customHeight="1">
      <c r="B386" s="464"/>
      <c r="L386" s="467"/>
      <c r="M386" s="467"/>
      <c r="N386" s="467"/>
      <c r="O386" s="467"/>
      <c r="P386" s="467"/>
      <c r="T386" s="467"/>
      <c r="U386" s="467"/>
    </row>
    <row r="387" spans="2:21" s="465" customFormat="1" ht="12" customHeight="1">
      <c r="B387" s="464"/>
      <c r="L387" s="467"/>
      <c r="M387" s="467"/>
      <c r="N387" s="467"/>
      <c r="O387" s="467"/>
      <c r="P387" s="467"/>
      <c r="T387" s="467"/>
      <c r="U387" s="467"/>
    </row>
    <row r="388" spans="2:21" s="465" customFormat="1" ht="12" customHeight="1">
      <c r="B388" s="464"/>
      <c r="L388" s="467"/>
      <c r="M388" s="467"/>
      <c r="N388" s="467"/>
      <c r="O388" s="467"/>
      <c r="P388" s="467"/>
      <c r="T388" s="467"/>
      <c r="U388" s="467"/>
    </row>
    <row r="389" spans="2:21" s="465" customFormat="1" ht="12" customHeight="1">
      <c r="B389" s="464"/>
      <c r="L389" s="467"/>
      <c r="M389" s="467"/>
      <c r="N389" s="467"/>
      <c r="O389" s="467"/>
      <c r="P389" s="467"/>
      <c r="T389" s="467"/>
      <c r="U389" s="467"/>
    </row>
    <row r="390" spans="2:21" s="465" customFormat="1" ht="12" customHeight="1">
      <c r="B390" s="464"/>
      <c r="L390" s="467"/>
      <c r="M390" s="467"/>
      <c r="N390" s="467"/>
      <c r="O390" s="467"/>
      <c r="P390" s="467"/>
      <c r="T390" s="467"/>
      <c r="U390" s="467"/>
    </row>
    <row r="391" spans="2:21" s="465" customFormat="1" ht="12" customHeight="1">
      <c r="B391" s="464"/>
      <c r="L391" s="467"/>
      <c r="M391" s="467"/>
      <c r="N391" s="467"/>
      <c r="O391" s="467"/>
      <c r="P391" s="467"/>
      <c r="T391" s="467"/>
      <c r="U391" s="467"/>
    </row>
    <row r="392" spans="2:21" s="465" customFormat="1" ht="12" customHeight="1">
      <c r="B392" s="464"/>
      <c r="L392" s="467"/>
      <c r="M392" s="467"/>
      <c r="N392" s="467"/>
      <c r="O392" s="467"/>
      <c r="P392" s="467"/>
      <c r="T392" s="467"/>
      <c r="U392" s="467"/>
    </row>
    <row r="393" spans="2:21" s="465" customFormat="1" ht="12" customHeight="1">
      <c r="B393" s="464"/>
      <c r="L393" s="467"/>
      <c r="M393" s="467"/>
      <c r="N393" s="467"/>
      <c r="O393" s="467"/>
      <c r="P393" s="467"/>
      <c r="T393" s="467"/>
      <c r="U393" s="467"/>
    </row>
    <row r="394" spans="2:21" s="465" customFormat="1" ht="12" customHeight="1">
      <c r="B394" s="464"/>
      <c r="L394" s="467"/>
      <c r="M394" s="467"/>
      <c r="N394" s="467"/>
      <c r="O394" s="467"/>
      <c r="P394" s="467"/>
      <c r="T394" s="467"/>
      <c r="U394" s="467"/>
    </row>
    <row r="395" spans="2:21" s="465" customFormat="1" ht="12" customHeight="1">
      <c r="B395" s="464"/>
      <c r="L395" s="467"/>
      <c r="M395" s="467"/>
      <c r="N395" s="467"/>
      <c r="O395" s="467"/>
      <c r="P395" s="467"/>
      <c r="T395" s="467"/>
      <c r="U395" s="467"/>
    </row>
    <row r="396" spans="2:21" s="465" customFormat="1" ht="12" customHeight="1">
      <c r="B396" s="464"/>
      <c r="L396" s="467"/>
      <c r="M396" s="467"/>
      <c r="N396" s="467"/>
      <c r="O396" s="467"/>
      <c r="P396" s="467"/>
      <c r="T396" s="467"/>
      <c r="U396" s="467"/>
    </row>
    <row r="397" spans="2:21" s="465" customFormat="1" ht="12" customHeight="1">
      <c r="B397" s="464"/>
      <c r="L397" s="467"/>
      <c r="M397" s="467"/>
      <c r="N397" s="467"/>
      <c r="O397" s="467"/>
      <c r="P397" s="467"/>
      <c r="T397" s="467"/>
      <c r="U397" s="467"/>
    </row>
    <row r="398" spans="2:21" s="465" customFormat="1" ht="12" customHeight="1">
      <c r="B398" s="464"/>
      <c r="L398" s="467"/>
      <c r="M398" s="467"/>
      <c r="N398" s="467"/>
      <c r="O398" s="467"/>
      <c r="P398" s="467"/>
      <c r="T398" s="467"/>
      <c r="U398" s="467"/>
    </row>
    <row r="399" spans="2:21" s="465" customFormat="1" ht="12" customHeight="1">
      <c r="B399" s="464"/>
      <c r="L399" s="467"/>
      <c r="M399" s="467"/>
      <c r="N399" s="467"/>
      <c r="O399" s="467"/>
      <c r="P399" s="467"/>
      <c r="T399" s="467"/>
      <c r="U399" s="467"/>
    </row>
    <row r="400" spans="2:21" s="465" customFormat="1" ht="12" customHeight="1">
      <c r="B400" s="464"/>
      <c r="L400" s="467"/>
      <c r="M400" s="467"/>
      <c r="N400" s="467"/>
      <c r="O400" s="467"/>
      <c r="P400" s="467"/>
      <c r="T400" s="467"/>
      <c r="U400" s="467"/>
    </row>
    <row r="401" spans="2:21" s="465" customFormat="1" ht="12" customHeight="1">
      <c r="B401" s="464"/>
      <c r="L401" s="467"/>
      <c r="M401" s="467"/>
      <c r="N401" s="467"/>
      <c r="O401" s="467"/>
      <c r="P401" s="467"/>
      <c r="T401" s="467"/>
      <c r="U401" s="467"/>
    </row>
    <row r="402" spans="2:21" s="465" customFormat="1" ht="12" customHeight="1">
      <c r="B402" s="464"/>
      <c r="L402" s="467"/>
      <c r="M402" s="467"/>
      <c r="N402" s="467"/>
      <c r="O402" s="467"/>
      <c r="P402" s="467"/>
      <c r="T402" s="467"/>
      <c r="U402" s="467"/>
    </row>
    <row r="403" spans="2:21" s="465" customFormat="1" ht="12" customHeight="1">
      <c r="B403" s="464"/>
      <c r="L403" s="467"/>
      <c r="M403" s="467"/>
      <c r="N403" s="467"/>
      <c r="O403" s="467"/>
      <c r="P403" s="467"/>
      <c r="T403" s="467"/>
      <c r="U403" s="467"/>
    </row>
    <row r="404" spans="2:21" s="465" customFormat="1" ht="12" customHeight="1">
      <c r="B404" s="464"/>
      <c r="L404" s="467"/>
      <c r="M404" s="467"/>
      <c r="N404" s="467"/>
      <c r="O404" s="467"/>
      <c r="P404" s="467"/>
      <c r="T404" s="467"/>
      <c r="U404" s="467"/>
    </row>
    <row r="405" spans="2:21" s="465" customFormat="1" ht="12" customHeight="1">
      <c r="B405" s="464"/>
      <c r="L405" s="467"/>
      <c r="M405" s="467"/>
      <c r="N405" s="467"/>
      <c r="O405" s="467"/>
      <c r="P405" s="467"/>
      <c r="T405" s="467"/>
      <c r="U405" s="467"/>
    </row>
    <row r="406" spans="2:21" s="465" customFormat="1" ht="12" customHeight="1">
      <c r="B406" s="464"/>
      <c r="L406" s="467"/>
      <c r="M406" s="467"/>
      <c r="N406" s="467"/>
      <c r="O406" s="467"/>
      <c r="P406" s="467"/>
      <c r="T406" s="467"/>
      <c r="U406" s="467"/>
    </row>
    <row r="407" spans="2:21" s="465" customFormat="1" ht="12" customHeight="1">
      <c r="B407" s="464"/>
      <c r="L407" s="467"/>
      <c r="M407" s="467"/>
      <c r="N407" s="467"/>
      <c r="O407" s="467"/>
      <c r="P407" s="467"/>
      <c r="T407" s="467"/>
      <c r="U407" s="467"/>
    </row>
    <row r="408" spans="2:21" s="465" customFormat="1" ht="12" customHeight="1">
      <c r="B408" s="464"/>
      <c r="L408" s="467"/>
      <c r="M408" s="467"/>
      <c r="N408" s="467"/>
      <c r="O408" s="467"/>
      <c r="P408" s="467"/>
      <c r="T408" s="467"/>
      <c r="U408" s="467"/>
    </row>
    <row r="409" spans="2:21" s="465" customFormat="1" ht="12" customHeight="1">
      <c r="B409" s="464"/>
      <c r="L409" s="467"/>
      <c r="M409" s="467"/>
      <c r="N409" s="467"/>
      <c r="O409" s="467"/>
      <c r="P409" s="467"/>
      <c r="T409" s="467"/>
      <c r="U409" s="467"/>
    </row>
    <row r="410" spans="2:21" s="465" customFormat="1" ht="12" customHeight="1">
      <c r="B410" s="464"/>
      <c r="L410" s="467"/>
      <c r="M410" s="467"/>
      <c r="N410" s="467"/>
      <c r="O410" s="467"/>
      <c r="P410" s="467"/>
      <c r="T410" s="467"/>
      <c r="U410" s="467"/>
    </row>
    <row r="411" spans="2:21" s="465" customFormat="1" ht="12" customHeight="1">
      <c r="B411" s="464"/>
      <c r="L411" s="467"/>
      <c r="M411" s="467"/>
      <c r="N411" s="467"/>
      <c r="O411" s="467"/>
      <c r="P411" s="467"/>
      <c r="T411" s="467"/>
      <c r="U411" s="467"/>
    </row>
    <row r="412" spans="2:21" s="465" customFormat="1" ht="12" customHeight="1">
      <c r="B412" s="464"/>
      <c r="L412" s="467"/>
      <c r="M412" s="467"/>
      <c r="N412" s="467"/>
      <c r="O412" s="467"/>
      <c r="P412" s="467"/>
      <c r="T412" s="467"/>
      <c r="U412" s="467"/>
    </row>
    <row r="413" spans="2:21" s="465" customFormat="1" ht="12" customHeight="1">
      <c r="B413" s="464"/>
      <c r="L413" s="467"/>
      <c r="M413" s="467"/>
      <c r="N413" s="467"/>
      <c r="O413" s="467"/>
      <c r="P413" s="467"/>
      <c r="T413" s="467"/>
      <c r="U413" s="467"/>
    </row>
    <row r="414" spans="2:21" s="465" customFormat="1" ht="12" customHeight="1">
      <c r="B414" s="464"/>
      <c r="L414" s="467"/>
      <c r="M414" s="467"/>
      <c r="N414" s="467"/>
      <c r="O414" s="467"/>
      <c r="P414" s="467"/>
      <c r="T414" s="467"/>
      <c r="U414" s="467"/>
    </row>
    <row r="415" spans="2:21" s="465" customFormat="1" ht="12" customHeight="1">
      <c r="B415" s="464"/>
      <c r="L415" s="467"/>
      <c r="M415" s="467"/>
      <c r="N415" s="467"/>
      <c r="O415" s="467"/>
      <c r="P415" s="467"/>
      <c r="T415" s="467"/>
      <c r="U415" s="467"/>
    </row>
    <row r="416" spans="2:21" s="465" customFormat="1" ht="12" customHeight="1">
      <c r="B416" s="464"/>
      <c r="L416" s="467"/>
      <c r="M416" s="467"/>
      <c r="N416" s="467"/>
      <c r="O416" s="467"/>
      <c r="P416" s="467"/>
      <c r="T416" s="467"/>
      <c r="U416" s="467"/>
    </row>
    <row r="417" spans="2:21" s="465" customFormat="1" ht="12" customHeight="1">
      <c r="B417" s="464"/>
      <c r="L417" s="467"/>
      <c r="M417" s="467"/>
      <c r="N417" s="467"/>
      <c r="O417" s="467"/>
      <c r="P417" s="467"/>
      <c r="T417" s="467"/>
      <c r="U417" s="467"/>
    </row>
    <row r="418" spans="2:21" s="465" customFormat="1" ht="12" customHeight="1">
      <c r="B418" s="464"/>
      <c r="L418" s="467"/>
      <c r="M418" s="467"/>
      <c r="N418" s="467"/>
      <c r="O418" s="467"/>
      <c r="P418" s="467"/>
      <c r="T418" s="467"/>
      <c r="U418" s="467"/>
    </row>
    <row r="419" spans="2:21" s="465" customFormat="1" ht="12" customHeight="1">
      <c r="B419" s="464"/>
      <c r="L419" s="467"/>
      <c r="M419" s="467"/>
      <c r="N419" s="467"/>
      <c r="O419" s="467"/>
      <c r="P419" s="467"/>
      <c r="T419" s="467"/>
      <c r="U419" s="467"/>
    </row>
    <row r="420" spans="2:21" s="465" customFormat="1" ht="12" customHeight="1">
      <c r="B420" s="464"/>
      <c r="L420" s="467"/>
      <c r="M420" s="467"/>
      <c r="N420" s="467"/>
      <c r="O420" s="467"/>
      <c r="P420" s="467"/>
      <c r="T420" s="467"/>
      <c r="U420" s="467"/>
    </row>
    <row r="421" spans="2:21" s="465" customFormat="1" ht="12" customHeight="1">
      <c r="B421" s="464"/>
      <c r="L421" s="467"/>
      <c r="M421" s="467"/>
      <c r="N421" s="467"/>
      <c r="O421" s="467"/>
      <c r="P421" s="467"/>
      <c r="T421" s="467"/>
      <c r="U421" s="467"/>
    </row>
    <row r="422" spans="2:21" s="465" customFormat="1" ht="12" customHeight="1">
      <c r="B422" s="464"/>
      <c r="L422" s="467"/>
      <c r="M422" s="467"/>
      <c r="N422" s="467"/>
      <c r="O422" s="467"/>
      <c r="P422" s="467"/>
      <c r="T422" s="467"/>
      <c r="U422" s="467"/>
    </row>
    <row r="423" spans="2:21" s="465" customFormat="1" ht="12" customHeight="1">
      <c r="B423" s="464"/>
      <c r="L423" s="467"/>
      <c r="M423" s="467"/>
      <c r="N423" s="467"/>
      <c r="O423" s="467"/>
      <c r="P423" s="467"/>
      <c r="T423" s="467"/>
      <c r="U423" s="467"/>
    </row>
    <row r="424" spans="2:21" s="465" customFormat="1" ht="12" customHeight="1">
      <c r="B424" s="464"/>
      <c r="L424" s="467"/>
      <c r="M424" s="467"/>
      <c r="N424" s="467"/>
      <c r="O424" s="467"/>
      <c r="P424" s="467"/>
      <c r="T424" s="467"/>
      <c r="U424" s="467"/>
    </row>
    <row r="425" spans="2:21" s="465" customFormat="1" ht="12" customHeight="1">
      <c r="B425" s="464"/>
      <c r="L425" s="467"/>
      <c r="M425" s="467"/>
      <c r="N425" s="467"/>
      <c r="O425" s="467"/>
      <c r="P425" s="467"/>
      <c r="T425" s="467"/>
      <c r="U425" s="467"/>
    </row>
    <row r="426" spans="2:21" s="465" customFormat="1" ht="12" customHeight="1">
      <c r="B426" s="464"/>
      <c r="L426" s="467"/>
      <c r="M426" s="467"/>
      <c r="N426" s="467"/>
      <c r="O426" s="467"/>
      <c r="P426" s="467"/>
      <c r="T426" s="467"/>
      <c r="U426" s="467"/>
    </row>
  </sheetData>
  <mergeCells count="7">
    <mergeCell ref="U31:V31"/>
    <mergeCell ref="B29:D29"/>
    <mergeCell ref="K2:O2"/>
    <mergeCell ref="C20:C22"/>
    <mergeCell ref="D20:D22"/>
    <mergeCell ref="C25:C27"/>
    <mergeCell ref="D25:D27"/>
  </mergeCells>
  <phoneticPr fontId="2"/>
  <pageMargins left="0.78740157480314965" right="0.78740157480314965" top="0.78740157480314965" bottom="0.98425196850393704" header="0.51181102362204722" footer="0.51181102362204722"/>
  <pageSetup paperSize="8" scale="71" orientation="landscape" cellComments="asDisplayed"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67"/>
  <sheetViews>
    <sheetView view="pageBreakPreview" zoomScale="85" zoomScaleNormal="100" zoomScaleSheetLayoutView="85" workbookViewId="0"/>
  </sheetViews>
  <sheetFormatPr defaultRowHeight="13.5"/>
  <cols>
    <col min="1" max="1" width="2.125" customWidth="1"/>
    <col min="2" max="2" width="3.625" customWidth="1"/>
    <col min="3" max="3" width="9.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564" t="s">
        <v>355</v>
      </c>
      <c r="C1" s="14"/>
      <c r="D1" s="14"/>
      <c r="E1" s="14"/>
      <c r="F1" s="14"/>
      <c r="G1" s="14"/>
      <c r="H1" s="14"/>
      <c r="I1" s="14"/>
      <c r="J1" s="14"/>
      <c r="K1" s="14"/>
      <c r="L1" s="14"/>
      <c r="M1" s="14"/>
      <c r="N1" s="14"/>
      <c r="O1" s="14"/>
      <c r="P1" s="14"/>
      <c r="Q1" s="14"/>
      <c r="R1" s="14"/>
      <c r="S1" s="14"/>
      <c r="T1" s="14"/>
      <c r="U1" s="14"/>
      <c r="V1" s="14"/>
      <c r="W1" s="14"/>
      <c r="X1" s="14"/>
    </row>
    <row r="2" spans="1:25" ht="32.25">
      <c r="A2" s="14"/>
      <c r="B2" s="704" t="s">
        <v>63</v>
      </c>
      <c r="C2" s="705"/>
      <c r="D2" s="705"/>
      <c r="E2" s="705"/>
      <c r="F2" s="705"/>
      <c r="G2" s="705"/>
      <c r="H2" s="705"/>
      <c r="I2" s="705"/>
      <c r="J2" s="705"/>
      <c r="K2" s="705"/>
      <c r="L2" s="705"/>
      <c r="M2" s="705"/>
      <c r="N2" s="705"/>
      <c r="O2" s="705"/>
      <c r="P2" s="705"/>
      <c r="Q2" s="705"/>
      <c r="R2" s="705"/>
      <c r="S2" s="705"/>
      <c r="T2" s="705"/>
      <c r="U2" s="705"/>
      <c r="V2" s="705"/>
      <c r="W2" s="705"/>
      <c r="X2" s="324"/>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332"/>
      <c r="X4" s="510" t="s">
        <v>291</v>
      </c>
    </row>
    <row r="5" spans="1:25" s="122" customFormat="1" ht="18" customHeight="1" thickBot="1">
      <c r="A5" s="23"/>
      <c r="B5" s="720" t="s">
        <v>28</v>
      </c>
      <c r="C5" s="721"/>
      <c r="D5" s="722"/>
      <c r="E5" s="722"/>
      <c r="F5" s="723"/>
      <c r="G5" s="571" t="s">
        <v>12</v>
      </c>
      <c r="H5" s="553" t="s">
        <v>13</v>
      </c>
      <c r="I5" s="572" t="s">
        <v>14</v>
      </c>
      <c r="J5" s="553" t="s">
        <v>15</v>
      </c>
      <c r="K5" s="572" t="s">
        <v>16</v>
      </c>
      <c r="L5" s="553" t="s">
        <v>17</v>
      </c>
      <c r="M5" s="572" t="s">
        <v>18</v>
      </c>
      <c r="N5" s="553" t="s">
        <v>19</v>
      </c>
      <c r="O5" s="572" t="s">
        <v>20</v>
      </c>
      <c r="P5" s="553" t="s">
        <v>21</v>
      </c>
      <c r="Q5" s="572" t="s">
        <v>22</v>
      </c>
      <c r="R5" s="553" t="s">
        <v>23</v>
      </c>
      <c r="S5" s="572" t="s">
        <v>252</v>
      </c>
      <c r="T5" s="553" t="s">
        <v>366</v>
      </c>
      <c r="U5" s="572" t="s">
        <v>367</v>
      </c>
      <c r="V5" s="553" t="s">
        <v>368</v>
      </c>
      <c r="W5" s="337" t="s">
        <v>167</v>
      </c>
      <c r="X5" s="337" t="s">
        <v>253</v>
      </c>
      <c r="Y5" s="123"/>
    </row>
    <row r="6" spans="1:25" s="122" customFormat="1" ht="18" customHeight="1">
      <c r="A6" s="23"/>
      <c r="B6" s="733" t="s">
        <v>26</v>
      </c>
      <c r="C6" s="734"/>
      <c r="D6" s="726" t="s">
        <v>24</v>
      </c>
      <c r="E6" s="47" t="s">
        <v>245</v>
      </c>
      <c r="F6" s="339"/>
      <c r="G6" s="36"/>
      <c r="H6" s="43"/>
      <c r="I6" s="43"/>
      <c r="J6" s="43"/>
      <c r="K6" s="43"/>
      <c r="L6" s="43"/>
      <c r="M6" s="43"/>
      <c r="N6" s="43"/>
      <c r="O6" s="43"/>
      <c r="P6" s="43"/>
      <c r="Q6" s="43"/>
      <c r="R6" s="43"/>
      <c r="S6" s="43"/>
      <c r="T6" s="43"/>
      <c r="U6" s="43"/>
      <c r="V6" s="35"/>
      <c r="W6" s="333"/>
      <c r="X6" s="333"/>
      <c r="Y6" s="123"/>
    </row>
    <row r="7" spans="1:25" s="122" customFormat="1" ht="18" customHeight="1">
      <c r="A7" s="23"/>
      <c r="B7" s="708"/>
      <c r="C7" s="714"/>
      <c r="D7" s="727"/>
      <c r="E7" s="47" t="s">
        <v>248</v>
      </c>
      <c r="F7" s="339" t="s">
        <v>41</v>
      </c>
      <c r="G7" s="36"/>
      <c r="H7" s="43"/>
      <c r="I7" s="43"/>
      <c r="J7" s="43"/>
      <c r="K7" s="43"/>
      <c r="L7" s="43"/>
      <c r="M7" s="43"/>
      <c r="N7" s="43"/>
      <c r="O7" s="43"/>
      <c r="P7" s="43"/>
      <c r="Q7" s="43"/>
      <c r="R7" s="43"/>
      <c r="S7" s="43"/>
      <c r="T7" s="43"/>
      <c r="U7" s="43"/>
      <c r="V7" s="35"/>
      <c r="W7" s="333"/>
      <c r="X7" s="333"/>
      <c r="Y7" s="123"/>
    </row>
    <row r="8" spans="1:25" s="122" customFormat="1" ht="18" customHeight="1">
      <c r="A8" s="23"/>
      <c r="B8" s="715"/>
      <c r="C8" s="714"/>
      <c r="D8" s="728"/>
      <c r="E8" s="329"/>
      <c r="F8" s="340" t="s">
        <v>42</v>
      </c>
      <c r="G8" s="330"/>
      <c r="H8" s="60"/>
      <c r="I8" s="60"/>
      <c r="J8" s="60"/>
      <c r="K8" s="60"/>
      <c r="L8" s="60"/>
      <c r="M8" s="60"/>
      <c r="N8" s="60"/>
      <c r="O8" s="60"/>
      <c r="P8" s="60"/>
      <c r="Q8" s="60"/>
      <c r="R8" s="60"/>
      <c r="S8" s="60"/>
      <c r="T8" s="60"/>
      <c r="U8" s="60"/>
      <c r="V8" s="328"/>
      <c r="W8" s="334"/>
      <c r="X8" s="333"/>
      <c r="Y8" s="123"/>
    </row>
    <row r="9" spans="1:25" s="122" customFormat="1" ht="18" customHeight="1">
      <c r="A9" s="23"/>
      <c r="B9" s="715"/>
      <c r="C9" s="714"/>
      <c r="D9" s="729"/>
      <c r="E9" s="347"/>
      <c r="F9" s="346" t="s">
        <v>37</v>
      </c>
      <c r="G9" s="39"/>
      <c r="H9" s="44"/>
      <c r="I9" s="44"/>
      <c r="J9" s="44"/>
      <c r="K9" s="44"/>
      <c r="L9" s="44"/>
      <c r="M9" s="44"/>
      <c r="N9" s="44"/>
      <c r="O9" s="44"/>
      <c r="P9" s="44"/>
      <c r="Q9" s="44"/>
      <c r="R9" s="44"/>
      <c r="S9" s="44"/>
      <c r="T9" s="44"/>
      <c r="U9" s="44"/>
      <c r="V9" s="29"/>
      <c r="W9" s="335"/>
      <c r="X9" s="333"/>
      <c r="Y9" s="123"/>
    </row>
    <row r="10" spans="1:25" s="122" customFormat="1" ht="18" customHeight="1">
      <c r="A10" s="23"/>
      <c r="B10" s="716"/>
      <c r="C10" s="717"/>
      <c r="D10" s="730" t="s">
        <v>60</v>
      </c>
      <c r="E10" s="47" t="s">
        <v>245</v>
      </c>
      <c r="F10" s="339"/>
      <c r="G10" s="36"/>
      <c r="H10" s="43"/>
      <c r="I10" s="43"/>
      <c r="J10" s="43"/>
      <c r="K10" s="43"/>
      <c r="L10" s="43"/>
      <c r="M10" s="43"/>
      <c r="N10" s="43"/>
      <c r="O10" s="43"/>
      <c r="P10" s="43"/>
      <c r="Q10" s="43"/>
      <c r="R10" s="43"/>
      <c r="S10" s="43"/>
      <c r="T10" s="43"/>
      <c r="U10" s="43"/>
      <c r="V10" s="35"/>
      <c r="W10" s="333"/>
      <c r="X10" s="333"/>
      <c r="Y10" s="123"/>
    </row>
    <row r="11" spans="1:25" s="122" customFormat="1" ht="18" customHeight="1">
      <c r="A11" s="23"/>
      <c r="B11" s="716"/>
      <c r="C11" s="717"/>
      <c r="D11" s="727"/>
      <c r="E11" s="47" t="s">
        <v>248</v>
      </c>
      <c r="F11" s="339" t="s">
        <v>41</v>
      </c>
      <c r="G11" s="36"/>
      <c r="H11" s="43"/>
      <c r="I11" s="43"/>
      <c r="J11" s="43"/>
      <c r="K11" s="43"/>
      <c r="L11" s="43"/>
      <c r="M11" s="43"/>
      <c r="N11" s="43"/>
      <c r="O11" s="43"/>
      <c r="P11" s="43"/>
      <c r="Q11" s="43"/>
      <c r="R11" s="43"/>
      <c r="S11" s="43"/>
      <c r="T11" s="43"/>
      <c r="U11" s="43"/>
      <c r="V11" s="35"/>
      <c r="W11" s="333"/>
      <c r="X11" s="333"/>
      <c r="Y11" s="123"/>
    </row>
    <row r="12" spans="1:25" s="122" customFormat="1" ht="18" customHeight="1">
      <c r="A12" s="23"/>
      <c r="B12" s="716"/>
      <c r="C12" s="717"/>
      <c r="D12" s="728"/>
      <c r="E12" s="329"/>
      <c r="F12" s="340" t="s">
        <v>42</v>
      </c>
      <c r="G12" s="330"/>
      <c r="H12" s="60"/>
      <c r="I12" s="60"/>
      <c r="J12" s="60"/>
      <c r="K12" s="60"/>
      <c r="L12" s="60"/>
      <c r="M12" s="60"/>
      <c r="N12" s="60"/>
      <c r="O12" s="60"/>
      <c r="P12" s="60"/>
      <c r="Q12" s="60"/>
      <c r="R12" s="60"/>
      <c r="S12" s="60"/>
      <c r="T12" s="60"/>
      <c r="U12" s="60"/>
      <c r="V12" s="328"/>
      <c r="W12" s="334"/>
      <c r="X12" s="333"/>
      <c r="Y12" s="123"/>
    </row>
    <row r="13" spans="1:25" s="122" customFormat="1" ht="18" customHeight="1">
      <c r="A13" s="23"/>
      <c r="B13" s="716"/>
      <c r="C13" s="717"/>
      <c r="D13" s="729"/>
      <c r="E13" s="347"/>
      <c r="F13" s="346" t="s">
        <v>37</v>
      </c>
      <c r="G13" s="39"/>
      <c r="H13" s="44"/>
      <c r="I13" s="44"/>
      <c r="J13" s="44"/>
      <c r="K13" s="44"/>
      <c r="L13" s="44"/>
      <c r="M13" s="44"/>
      <c r="N13" s="44"/>
      <c r="O13" s="44"/>
      <c r="P13" s="44"/>
      <c r="Q13" s="44"/>
      <c r="R13" s="44"/>
      <c r="S13" s="44"/>
      <c r="T13" s="44"/>
      <c r="U13" s="44"/>
      <c r="V13" s="29"/>
      <c r="W13" s="335"/>
      <c r="X13" s="333"/>
      <c r="Y13" s="123"/>
    </row>
    <row r="14" spans="1:25" s="122" customFormat="1" ht="18" customHeight="1">
      <c r="A14" s="23"/>
      <c r="B14" s="718"/>
      <c r="C14" s="719"/>
      <c r="D14" s="338"/>
      <c r="E14" s="338"/>
      <c r="F14" s="341" t="s">
        <v>29</v>
      </c>
      <c r="G14" s="40"/>
      <c r="H14" s="331"/>
      <c r="I14" s="331"/>
      <c r="J14" s="331"/>
      <c r="K14" s="331"/>
      <c r="L14" s="331"/>
      <c r="M14" s="331"/>
      <c r="N14" s="331"/>
      <c r="O14" s="331"/>
      <c r="P14" s="331"/>
      <c r="Q14" s="331"/>
      <c r="R14" s="331"/>
      <c r="S14" s="331"/>
      <c r="T14" s="331"/>
      <c r="U14" s="331"/>
      <c r="V14" s="323"/>
      <c r="W14" s="336"/>
      <c r="X14" s="335"/>
      <c r="Y14" s="123"/>
    </row>
    <row r="15" spans="1:25" s="122" customFormat="1" ht="18" customHeight="1">
      <c r="A15" s="23"/>
      <c r="B15" s="706" t="s">
        <v>30</v>
      </c>
      <c r="C15" s="713"/>
      <c r="D15" s="727" t="s">
        <v>24</v>
      </c>
      <c r="E15" s="47" t="s">
        <v>245</v>
      </c>
      <c r="F15" s="339"/>
      <c r="G15" s="36"/>
      <c r="H15" s="43"/>
      <c r="I15" s="43"/>
      <c r="J15" s="43"/>
      <c r="K15" s="43"/>
      <c r="L15" s="43"/>
      <c r="M15" s="43"/>
      <c r="N15" s="43"/>
      <c r="O15" s="43"/>
      <c r="P15" s="43"/>
      <c r="Q15" s="43"/>
      <c r="R15" s="43"/>
      <c r="S15" s="43"/>
      <c r="T15" s="43"/>
      <c r="U15" s="43"/>
      <c r="V15" s="35"/>
      <c r="W15" s="333"/>
      <c r="X15" s="333"/>
      <c r="Y15" s="123"/>
    </row>
    <row r="16" spans="1:25" s="122" customFormat="1" ht="18" customHeight="1">
      <c r="A16" s="23"/>
      <c r="B16" s="708"/>
      <c r="C16" s="714"/>
      <c r="D16" s="727"/>
      <c r="E16" s="47" t="s">
        <v>248</v>
      </c>
      <c r="F16" s="339" t="s">
        <v>41</v>
      </c>
      <c r="G16" s="36"/>
      <c r="H16" s="43"/>
      <c r="I16" s="43"/>
      <c r="J16" s="43"/>
      <c r="K16" s="43"/>
      <c r="L16" s="43"/>
      <c r="M16" s="43"/>
      <c r="N16" s="43"/>
      <c r="O16" s="43"/>
      <c r="P16" s="43"/>
      <c r="Q16" s="43"/>
      <c r="R16" s="43"/>
      <c r="S16" s="43"/>
      <c r="T16" s="43"/>
      <c r="U16" s="43"/>
      <c r="V16" s="35"/>
      <c r="W16" s="333"/>
      <c r="X16" s="333"/>
      <c r="Y16" s="123"/>
    </row>
    <row r="17" spans="1:25" s="122" customFormat="1" ht="18" customHeight="1">
      <c r="A17" s="23"/>
      <c r="B17" s="715"/>
      <c r="C17" s="714"/>
      <c r="D17" s="728"/>
      <c r="E17" s="329"/>
      <c r="F17" s="340" t="s">
        <v>42</v>
      </c>
      <c r="G17" s="330"/>
      <c r="H17" s="60"/>
      <c r="I17" s="60"/>
      <c r="J17" s="60"/>
      <c r="K17" s="60"/>
      <c r="L17" s="60"/>
      <c r="M17" s="60"/>
      <c r="N17" s="60"/>
      <c r="O17" s="60"/>
      <c r="P17" s="60"/>
      <c r="Q17" s="60"/>
      <c r="R17" s="60"/>
      <c r="S17" s="60"/>
      <c r="T17" s="60"/>
      <c r="U17" s="60"/>
      <c r="V17" s="328"/>
      <c r="W17" s="334"/>
      <c r="X17" s="333"/>
      <c r="Y17" s="123"/>
    </row>
    <row r="18" spans="1:25" s="122" customFormat="1" ht="18" customHeight="1">
      <c r="A18" s="23"/>
      <c r="B18" s="715"/>
      <c r="C18" s="714"/>
      <c r="D18" s="729"/>
      <c r="E18" s="347"/>
      <c r="F18" s="346" t="s">
        <v>37</v>
      </c>
      <c r="G18" s="39"/>
      <c r="H18" s="44"/>
      <c r="I18" s="44"/>
      <c r="J18" s="44"/>
      <c r="K18" s="44"/>
      <c r="L18" s="44"/>
      <c r="M18" s="44"/>
      <c r="N18" s="44"/>
      <c r="O18" s="44"/>
      <c r="P18" s="44"/>
      <c r="Q18" s="44"/>
      <c r="R18" s="44"/>
      <c r="S18" s="44"/>
      <c r="T18" s="44"/>
      <c r="U18" s="44"/>
      <c r="V18" s="29"/>
      <c r="W18" s="335"/>
      <c r="X18" s="333"/>
      <c r="Y18" s="123"/>
    </row>
    <row r="19" spans="1:25" s="122" customFormat="1" ht="18" customHeight="1">
      <c r="A19" s="23"/>
      <c r="B19" s="716"/>
      <c r="C19" s="717"/>
      <c r="D19" s="730" t="s">
        <v>60</v>
      </c>
      <c r="E19" s="47" t="s">
        <v>245</v>
      </c>
      <c r="F19" s="339"/>
      <c r="G19" s="36"/>
      <c r="H19" s="43"/>
      <c r="I19" s="43"/>
      <c r="J19" s="43"/>
      <c r="K19" s="43"/>
      <c r="L19" s="43"/>
      <c r="M19" s="43"/>
      <c r="N19" s="43"/>
      <c r="O19" s="43"/>
      <c r="P19" s="43"/>
      <c r="Q19" s="43"/>
      <c r="R19" s="43"/>
      <c r="S19" s="43"/>
      <c r="T19" s="43"/>
      <c r="U19" s="43"/>
      <c r="V19" s="35"/>
      <c r="W19" s="333"/>
      <c r="X19" s="333"/>
      <c r="Y19" s="123"/>
    </row>
    <row r="20" spans="1:25" s="122" customFormat="1" ht="18" customHeight="1">
      <c r="A20" s="23"/>
      <c r="B20" s="716"/>
      <c r="C20" s="717"/>
      <c r="D20" s="727"/>
      <c r="E20" s="47" t="s">
        <v>248</v>
      </c>
      <c r="F20" s="339" t="s">
        <v>41</v>
      </c>
      <c r="G20" s="36"/>
      <c r="H20" s="43"/>
      <c r="I20" s="43"/>
      <c r="J20" s="43"/>
      <c r="K20" s="43"/>
      <c r="L20" s="43"/>
      <c r="M20" s="43"/>
      <c r="N20" s="43"/>
      <c r="O20" s="43"/>
      <c r="P20" s="43"/>
      <c r="Q20" s="43"/>
      <c r="R20" s="43"/>
      <c r="S20" s="43"/>
      <c r="T20" s="43"/>
      <c r="U20" s="43"/>
      <c r="V20" s="35"/>
      <c r="W20" s="333"/>
      <c r="X20" s="333"/>
      <c r="Y20" s="123"/>
    </row>
    <row r="21" spans="1:25" s="122" customFormat="1" ht="18" customHeight="1">
      <c r="A21" s="23"/>
      <c r="B21" s="716"/>
      <c r="C21" s="717"/>
      <c r="D21" s="728"/>
      <c r="E21" s="329"/>
      <c r="F21" s="340" t="s">
        <v>42</v>
      </c>
      <c r="G21" s="330"/>
      <c r="H21" s="60"/>
      <c r="I21" s="60"/>
      <c r="J21" s="60"/>
      <c r="K21" s="60"/>
      <c r="L21" s="60"/>
      <c r="M21" s="60"/>
      <c r="N21" s="60"/>
      <c r="O21" s="60"/>
      <c r="P21" s="60"/>
      <c r="Q21" s="60"/>
      <c r="R21" s="60"/>
      <c r="S21" s="60"/>
      <c r="T21" s="60"/>
      <c r="U21" s="60"/>
      <c r="V21" s="328"/>
      <c r="W21" s="334"/>
      <c r="X21" s="333"/>
      <c r="Y21" s="123"/>
    </row>
    <row r="22" spans="1:25" s="122" customFormat="1" ht="18" customHeight="1">
      <c r="A22" s="23"/>
      <c r="B22" s="716"/>
      <c r="C22" s="717"/>
      <c r="D22" s="729"/>
      <c r="E22" s="347"/>
      <c r="F22" s="346" t="s">
        <v>37</v>
      </c>
      <c r="G22" s="39"/>
      <c r="H22" s="44"/>
      <c r="I22" s="44"/>
      <c r="J22" s="44"/>
      <c r="K22" s="44"/>
      <c r="L22" s="44"/>
      <c r="M22" s="44"/>
      <c r="N22" s="44"/>
      <c r="O22" s="44"/>
      <c r="P22" s="44"/>
      <c r="Q22" s="44"/>
      <c r="R22" s="44"/>
      <c r="S22" s="44"/>
      <c r="T22" s="44"/>
      <c r="U22" s="44"/>
      <c r="V22" s="29"/>
      <c r="W22" s="335"/>
      <c r="X22" s="333"/>
      <c r="Y22" s="123"/>
    </row>
    <row r="23" spans="1:25" s="122" customFormat="1" ht="18" customHeight="1">
      <c r="A23" s="23"/>
      <c r="B23" s="718"/>
      <c r="C23" s="719"/>
      <c r="D23" s="338"/>
      <c r="E23" s="338"/>
      <c r="F23" s="341" t="s">
        <v>29</v>
      </c>
      <c r="G23" s="40"/>
      <c r="H23" s="331"/>
      <c r="I23" s="331"/>
      <c r="J23" s="331"/>
      <c r="K23" s="331"/>
      <c r="L23" s="331"/>
      <c r="M23" s="331"/>
      <c r="N23" s="331"/>
      <c r="O23" s="331"/>
      <c r="P23" s="331"/>
      <c r="Q23" s="331"/>
      <c r="R23" s="331"/>
      <c r="S23" s="331"/>
      <c r="T23" s="331"/>
      <c r="U23" s="331"/>
      <c r="V23" s="323"/>
      <c r="W23" s="336"/>
      <c r="X23" s="335"/>
      <c r="Y23" s="123"/>
    </row>
    <row r="24" spans="1:25" s="122" customFormat="1" ht="18" customHeight="1">
      <c r="A24" s="23"/>
      <c r="B24" s="706" t="s">
        <v>165</v>
      </c>
      <c r="C24" s="735"/>
      <c r="D24" s="20" t="s">
        <v>245</v>
      </c>
      <c r="E24" s="322"/>
      <c r="F24" s="342"/>
      <c r="G24" s="322"/>
      <c r="H24" s="61"/>
      <c r="I24" s="61"/>
      <c r="J24" s="61"/>
      <c r="K24" s="61"/>
      <c r="L24" s="61"/>
      <c r="M24" s="61"/>
      <c r="N24" s="61"/>
      <c r="O24" s="61"/>
      <c r="P24" s="61"/>
      <c r="Q24" s="61"/>
      <c r="R24" s="61"/>
      <c r="S24" s="61"/>
      <c r="T24" s="61"/>
      <c r="U24" s="61"/>
      <c r="V24" s="20"/>
      <c r="W24" s="343"/>
      <c r="X24" s="343"/>
      <c r="Y24" s="123"/>
    </row>
    <row r="25" spans="1:25" s="122" customFormat="1" ht="18" customHeight="1">
      <c r="A25" s="23"/>
      <c r="B25" s="708"/>
      <c r="C25" s="736"/>
      <c r="D25" s="35" t="s">
        <v>248</v>
      </c>
      <c r="E25" s="667" t="s">
        <v>41</v>
      </c>
      <c r="F25" s="724"/>
      <c r="G25" s="47"/>
      <c r="H25" s="43"/>
      <c r="I25" s="43"/>
      <c r="J25" s="43"/>
      <c r="K25" s="43"/>
      <c r="L25" s="43"/>
      <c r="M25" s="43"/>
      <c r="N25" s="43"/>
      <c r="O25" s="43"/>
      <c r="P25" s="43"/>
      <c r="Q25" s="43"/>
      <c r="R25" s="43"/>
      <c r="S25" s="43"/>
      <c r="T25" s="43"/>
      <c r="U25" s="43"/>
      <c r="V25" s="35"/>
      <c r="W25" s="333"/>
      <c r="X25" s="333"/>
      <c r="Y25" s="123"/>
    </row>
    <row r="26" spans="1:25" s="122" customFormat="1" ht="18" customHeight="1">
      <c r="A26" s="23"/>
      <c r="B26" s="710"/>
      <c r="C26" s="736"/>
      <c r="D26" s="29"/>
      <c r="E26" s="636" t="s">
        <v>42</v>
      </c>
      <c r="F26" s="725"/>
      <c r="G26" s="321"/>
      <c r="H26" s="44"/>
      <c r="I26" s="44"/>
      <c r="J26" s="44"/>
      <c r="K26" s="44"/>
      <c r="L26" s="44"/>
      <c r="M26" s="44"/>
      <c r="N26" s="44"/>
      <c r="O26" s="44"/>
      <c r="P26" s="44"/>
      <c r="Q26" s="44"/>
      <c r="R26" s="44"/>
      <c r="S26" s="44"/>
      <c r="T26" s="44"/>
      <c r="U26" s="44"/>
      <c r="V26" s="328"/>
      <c r="W26" s="334"/>
      <c r="X26" s="333"/>
      <c r="Y26" s="123"/>
    </row>
    <row r="27" spans="1:25" s="122" customFormat="1" ht="18" customHeight="1">
      <c r="A27" s="23"/>
      <c r="B27" s="711"/>
      <c r="C27" s="712"/>
      <c r="D27" s="338"/>
      <c r="E27" s="338"/>
      <c r="F27" s="341" t="s">
        <v>29</v>
      </c>
      <c r="G27" s="320"/>
      <c r="H27" s="44"/>
      <c r="I27" s="44"/>
      <c r="J27" s="44"/>
      <c r="K27" s="44"/>
      <c r="L27" s="44"/>
      <c r="M27" s="44"/>
      <c r="N27" s="44"/>
      <c r="O27" s="44"/>
      <c r="P27" s="44"/>
      <c r="Q27" s="44"/>
      <c r="R27" s="44"/>
      <c r="S27" s="44"/>
      <c r="T27" s="44"/>
      <c r="U27" s="44"/>
      <c r="V27" s="321"/>
      <c r="W27" s="335"/>
      <c r="X27" s="335"/>
      <c r="Y27" s="123"/>
    </row>
    <row r="28" spans="1:25" s="122" customFormat="1" ht="18" customHeight="1">
      <c r="A28" s="23"/>
      <c r="B28" s="706" t="s">
        <v>365</v>
      </c>
      <c r="C28" s="707"/>
      <c r="D28" s="20" t="s">
        <v>245</v>
      </c>
      <c r="E28" s="322"/>
      <c r="F28" s="342"/>
      <c r="G28" s="322"/>
      <c r="H28" s="61"/>
      <c r="I28" s="61"/>
      <c r="J28" s="61"/>
      <c r="K28" s="61"/>
      <c r="L28" s="61"/>
      <c r="M28" s="61"/>
      <c r="N28" s="61"/>
      <c r="O28" s="61"/>
      <c r="P28" s="61"/>
      <c r="Q28" s="61"/>
      <c r="R28" s="61"/>
      <c r="S28" s="61"/>
      <c r="T28" s="61"/>
      <c r="U28" s="61"/>
      <c r="V28" s="20"/>
      <c r="W28" s="343"/>
      <c r="X28" s="343"/>
      <c r="Y28" s="123"/>
    </row>
    <row r="29" spans="1:25" s="122" customFormat="1" ht="18" customHeight="1">
      <c r="A29" s="23"/>
      <c r="B29" s="708"/>
      <c r="C29" s="709"/>
      <c r="D29" s="35" t="s">
        <v>248</v>
      </c>
      <c r="E29" s="667" t="s">
        <v>41</v>
      </c>
      <c r="F29" s="724"/>
      <c r="G29" s="47"/>
      <c r="H29" s="43"/>
      <c r="I29" s="43"/>
      <c r="J29" s="43"/>
      <c r="K29" s="43"/>
      <c r="L29" s="43"/>
      <c r="M29" s="43"/>
      <c r="N29" s="43"/>
      <c r="O29" s="43"/>
      <c r="P29" s="43"/>
      <c r="Q29" s="43"/>
      <c r="R29" s="43"/>
      <c r="S29" s="43"/>
      <c r="T29" s="43"/>
      <c r="U29" s="43"/>
      <c r="V29" s="35"/>
      <c r="W29" s="333"/>
      <c r="X29" s="333"/>
      <c r="Y29" s="123"/>
    </row>
    <row r="30" spans="1:25" s="122" customFormat="1" ht="18" customHeight="1">
      <c r="A30" s="23"/>
      <c r="B30" s="710"/>
      <c r="C30" s="709"/>
      <c r="D30" s="29"/>
      <c r="E30" s="636" t="s">
        <v>42</v>
      </c>
      <c r="F30" s="725"/>
      <c r="G30" s="321"/>
      <c r="H30" s="44"/>
      <c r="I30" s="44"/>
      <c r="J30" s="44"/>
      <c r="K30" s="44"/>
      <c r="L30" s="44"/>
      <c r="M30" s="44"/>
      <c r="N30" s="44"/>
      <c r="O30" s="44"/>
      <c r="P30" s="44"/>
      <c r="Q30" s="44"/>
      <c r="R30" s="44"/>
      <c r="S30" s="44"/>
      <c r="T30" s="44"/>
      <c r="U30" s="44"/>
      <c r="V30" s="328"/>
      <c r="W30" s="334"/>
      <c r="X30" s="333"/>
      <c r="Y30" s="123"/>
    </row>
    <row r="31" spans="1:25" s="122" customFormat="1" ht="18" customHeight="1">
      <c r="A31" s="23"/>
      <c r="B31" s="711"/>
      <c r="C31" s="712"/>
      <c r="D31" s="338"/>
      <c r="E31" s="338"/>
      <c r="F31" s="341" t="s">
        <v>29</v>
      </c>
      <c r="G31" s="320"/>
      <c r="H31" s="44"/>
      <c r="I31" s="44"/>
      <c r="J31" s="44"/>
      <c r="K31" s="44"/>
      <c r="L31" s="44"/>
      <c r="M31" s="44"/>
      <c r="N31" s="44"/>
      <c r="O31" s="44"/>
      <c r="P31" s="44"/>
      <c r="Q31" s="44"/>
      <c r="R31" s="44"/>
      <c r="S31" s="44"/>
      <c r="T31" s="44"/>
      <c r="U31" s="44"/>
      <c r="V31" s="321"/>
      <c r="W31" s="335"/>
      <c r="X31" s="335"/>
      <c r="Y31" s="123"/>
    </row>
    <row r="32" spans="1:25" s="122" customFormat="1" ht="18" customHeight="1">
      <c r="A32" s="23"/>
      <c r="B32" s="706" t="s">
        <v>166</v>
      </c>
      <c r="C32" s="707"/>
      <c r="D32" s="20" t="s">
        <v>245</v>
      </c>
      <c r="E32" s="322"/>
      <c r="F32" s="342"/>
      <c r="G32" s="322"/>
      <c r="H32" s="61"/>
      <c r="I32" s="61"/>
      <c r="J32" s="61"/>
      <c r="K32" s="61"/>
      <c r="L32" s="61"/>
      <c r="M32" s="61"/>
      <c r="N32" s="61"/>
      <c r="O32" s="61"/>
      <c r="P32" s="61"/>
      <c r="Q32" s="61"/>
      <c r="R32" s="61"/>
      <c r="S32" s="61"/>
      <c r="T32" s="61"/>
      <c r="U32" s="61"/>
      <c r="V32" s="20"/>
      <c r="W32" s="343"/>
      <c r="X32" s="343"/>
      <c r="Y32" s="123"/>
    </row>
    <row r="33" spans="1:25" s="122" customFormat="1" ht="18" customHeight="1">
      <c r="A33" s="23"/>
      <c r="B33" s="708"/>
      <c r="C33" s="709"/>
      <c r="D33" s="35" t="s">
        <v>248</v>
      </c>
      <c r="E33" s="667" t="s">
        <v>41</v>
      </c>
      <c r="F33" s="724"/>
      <c r="G33" s="47"/>
      <c r="H33" s="43"/>
      <c r="I33" s="43"/>
      <c r="J33" s="43"/>
      <c r="K33" s="43"/>
      <c r="L33" s="43"/>
      <c r="M33" s="43"/>
      <c r="N33" s="43"/>
      <c r="O33" s="43"/>
      <c r="P33" s="43"/>
      <c r="Q33" s="43"/>
      <c r="R33" s="43"/>
      <c r="S33" s="43"/>
      <c r="T33" s="43"/>
      <c r="U33" s="43"/>
      <c r="V33" s="35"/>
      <c r="W33" s="333"/>
      <c r="X33" s="333"/>
      <c r="Y33" s="123"/>
    </row>
    <row r="34" spans="1:25" s="122" customFormat="1" ht="18" customHeight="1">
      <c r="A34" s="23"/>
      <c r="B34" s="710"/>
      <c r="C34" s="709"/>
      <c r="D34" s="29"/>
      <c r="E34" s="636" t="s">
        <v>42</v>
      </c>
      <c r="F34" s="725"/>
      <c r="G34" s="321"/>
      <c r="H34" s="44"/>
      <c r="I34" s="44"/>
      <c r="J34" s="44"/>
      <c r="K34" s="44"/>
      <c r="L34" s="44"/>
      <c r="M34" s="44"/>
      <c r="N34" s="44"/>
      <c r="O34" s="44"/>
      <c r="P34" s="44"/>
      <c r="Q34" s="44"/>
      <c r="R34" s="44"/>
      <c r="S34" s="44"/>
      <c r="T34" s="44"/>
      <c r="U34" s="44"/>
      <c r="V34" s="328"/>
      <c r="W34" s="334"/>
      <c r="X34" s="333"/>
      <c r="Y34" s="123"/>
    </row>
    <row r="35" spans="1:25" s="122" customFormat="1" ht="18" customHeight="1">
      <c r="A35" s="23"/>
      <c r="B35" s="711"/>
      <c r="C35" s="712"/>
      <c r="D35" s="338"/>
      <c r="E35" s="338"/>
      <c r="F35" s="341" t="s">
        <v>29</v>
      </c>
      <c r="G35" s="320"/>
      <c r="H35" s="44"/>
      <c r="I35" s="44"/>
      <c r="J35" s="44"/>
      <c r="K35" s="44"/>
      <c r="L35" s="44"/>
      <c r="M35" s="44"/>
      <c r="N35" s="44"/>
      <c r="O35" s="44"/>
      <c r="P35" s="44"/>
      <c r="Q35" s="44"/>
      <c r="R35" s="44"/>
      <c r="S35" s="44"/>
      <c r="T35" s="44"/>
      <c r="U35" s="44"/>
      <c r="V35" s="321"/>
      <c r="W35" s="335"/>
      <c r="X35" s="335"/>
      <c r="Y35" s="123"/>
    </row>
    <row r="36" spans="1:25" s="122" customFormat="1" ht="18" customHeight="1">
      <c r="A36" s="23"/>
      <c r="B36" s="706" t="s">
        <v>33</v>
      </c>
      <c r="C36" s="707"/>
      <c r="D36" s="20" t="s">
        <v>245</v>
      </c>
      <c r="E36" s="322"/>
      <c r="F36" s="342"/>
      <c r="G36" s="322"/>
      <c r="H36" s="61"/>
      <c r="I36" s="61"/>
      <c r="J36" s="61"/>
      <c r="K36" s="61"/>
      <c r="L36" s="61"/>
      <c r="M36" s="61"/>
      <c r="N36" s="61"/>
      <c r="O36" s="61"/>
      <c r="P36" s="61"/>
      <c r="Q36" s="61"/>
      <c r="R36" s="61"/>
      <c r="S36" s="61"/>
      <c r="T36" s="61"/>
      <c r="U36" s="61"/>
      <c r="V36" s="20"/>
      <c r="W36" s="343"/>
      <c r="X36" s="343"/>
      <c r="Y36" s="123"/>
    </row>
    <row r="37" spans="1:25" s="122" customFormat="1" ht="18" customHeight="1">
      <c r="A37" s="23"/>
      <c r="B37" s="708"/>
      <c r="C37" s="709"/>
      <c r="D37" s="35" t="s">
        <v>248</v>
      </c>
      <c r="E37" s="667" t="s">
        <v>41</v>
      </c>
      <c r="F37" s="724"/>
      <c r="G37" s="47"/>
      <c r="H37" s="43"/>
      <c r="I37" s="43"/>
      <c r="J37" s="43"/>
      <c r="K37" s="43"/>
      <c r="L37" s="43"/>
      <c r="M37" s="43"/>
      <c r="N37" s="43"/>
      <c r="O37" s="43"/>
      <c r="P37" s="43"/>
      <c r="Q37" s="43"/>
      <c r="R37" s="43"/>
      <c r="S37" s="43"/>
      <c r="T37" s="43"/>
      <c r="U37" s="43"/>
      <c r="V37" s="35"/>
      <c r="W37" s="333"/>
      <c r="X37" s="333"/>
      <c r="Y37" s="123"/>
    </row>
    <row r="38" spans="1:25" s="122" customFormat="1" ht="18" customHeight="1">
      <c r="A38" s="23"/>
      <c r="B38" s="710"/>
      <c r="C38" s="709"/>
      <c r="D38" s="29"/>
      <c r="E38" s="636" t="s">
        <v>42</v>
      </c>
      <c r="F38" s="725"/>
      <c r="G38" s="321"/>
      <c r="H38" s="44"/>
      <c r="I38" s="44"/>
      <c r="J38" s="44"/>
      <c r="K38" s="44"/>
      <c r="L38" s="44"/>
      <c r="M38" s="44"/>
      <c r="N38" s="44"/>
      <c r="O38" s="44"/>
      <c r="P38" s="44"/>
      <c r="Q38" s="44"/>
      <c r="R38" s="44"/>
      <c r="S38" s="44"/>
      <c r="T38" s="44"/>
      <c r="U38" s="44"/>
      <c r="V38" s="328"/>
      <c r="W38" s="334"/>
      <c r="X38" s="333"/>
      <c r="Y38" s="123"/>
    </row>
    <row r="39" spans="1:25" s="122" customFormat="1" ht="18" customHeight="1">
      <c r="A39" s="23"/>
      <c r="B39" s="711"/>
      <c r="C39" s="712"/>
      <c r="D39" s="338"/>
      <c r="E39" s="338"/>
      <c r="F39" s="341" t="s">
        <v>29</v>
      </c>
      <c r="G39" s="320"/>
      <c r="H39" s="44"/>
      <c r="I39" s="44"/>
      <c r="J39" s="44"/>
      <c r="K39" s="44"/>
      <c r="L39" s="44"/>
      <c r="M39" s="44"/>
      <c r="N39" s="44"/>
      <c r="O39" s="44"/>
      <c r="P39" s="44"/>
      <c r="Q39" s="44"/>
      <c r="R39" s="44"/>
      <c r="S39" s="44"/>
      <c r="T39" s="44"/>
      <c r="U39" s="44"/>
      <c r="V39" s="321"/>
      <c r="W39" s="335"/>
      <c r="X39" s="335"/>
      <c r="Y39" s="123"/>
    </row>
    <row r="40" spans="1:25" s="122" customFormat="1" ht="18" customHeight="1">
      <c r="A40" s="23"/>
      <c r="B40" s="706" t="s">
        <v>31</v>
      </c>
      <c r="C40" s="713"/>
      <c r="D40" s="727" t="s">
        <v>24</v>
      </c>
      <c r="E40" s="47" t="s">
        <v>245</v>
      </c>
      <c r="F40" s="339"/>
      <c r="G40" s="36"/>
      <c r="H40" s="43"/>
      <c r="I40" s="43"/>
      <c r="J40" s="43"/>
      <c r="K40" s="43"/>
      <c r="L40" s="43"/>
      <c r="M40" s="43"/>
      <c r="N40" s="43"/>
      <c r="O40" s="43"/>
      <c r="P40" s="43"/>
      <c r="Q40" s="43"/>
      <c r="R40" s="43"/>
      <c r="S40" s="43"/>
      <c r="T40" s="43"/>
      <c r="U40" s="43"/>
      <c r="V40" s="35"/>
      <c r="W40" s="333"/>
      <c r="X40" s="333"/>
      <c r="Y40" s="123"/>
    </row>
    <row r="41" spans="1:25" s="122" customFormat="1" ht="18" customHeight="1">
      <c r="A41" s="23"/>
      <c r="B41" s="708"/>
      <c r="C41" s="714"/>
      <c r="D41" s="727"/>
      <c r="E41" s="47" t="s">
        <v>248</v>
      </c>
      <c r="F41" s="339" t="s">
        <v>41</v>
      </c>
      <c r="G41" s="36"/>
      <c r="H41" s="43"/>
      <c r="I41" s="43"/>
      <c r="J41" s="43"/>
      <c r="K41" s="43"/>
      <c r="L41" s="43"/>
      <c r="M41" s="43"/>
      <c r="N41" s="43"/>
      <c r="O41" s="43"/>
      <c r="P41" s="43"/>
      <c r="Q41" s="43"/>
      <c r="R41" s="43"/>
      <c r="S41" s="43"/>
      <c r="T41" s="43"/>
      <c r="U41" s="43"/>
      <c r="V41" s="35"/>
      <c r="W41" s="333"/>
      <c r="X41" s="333"/>
      <c r="Y41" s="123"/>
    </row>
    <row r="42" spans="1:25" s="122" customFormat="1" ht="18" customHeight="1">
      <c r="A42" s="23"/>
      <c r="B42" s="715"/>
      <c r="C42" s="714"/>
      <c r="D42" s="728"/>
      <c r="E42" s="329"/>
      <c r="F42" s="340" t="s">
        <v>42</v>
      </c>
      <c r="G42" s="330"/>
      <c r="H42" s="60"/>
      <c r="I42" s="60"/>
      <c r="J42" s="60"/>
      <c r="K42" s="60"/>
      <c r="L42" s="60"/>
      <c r="M42" s="60"/>
      <c r="N42" s="60"/>
      <c r="O42" s="60"/>
      <c r="P42" s="60"/>
      <c r="Q42" s="60"/>
      <c r="R42" s="60"/>
      <c r="S42" s="60"/>
      <c r="T42" s="60"/>
      <c r="U42" s="60"/>
      <c r="V42" s="328"/>
      <c r="W42" s="334"/>
      <c r="X42" s="333"/>
      <c r="Y42" s="123"/>
    </row>
    <row r="43" spans="1:25" s="122" customFormat="1" ht="18" customHeight="1">
      <c r="A43" s="23"/>
      <c r="B43" s="715"/>
      <c r="C43" s="714"/>
      <c r="D43" s="729"/>
      <c r="E43" s="347"/>
      <c r="F43" s="346" t="s">
        <v>37</v>
      </c>
      <c r="G43" s="39"/>
      <c r="H43" s="44"/>
      <c r="I43" s="44"/>
      <c r="J43" s="44"/>
      <c r="K43" s="44"/>
      <c r="L43" s="44"/>
      <c r="M43" s="44"/>
      <c r="N43" s="44"/>
      <c r="O43" s="44"/>
      <c r="P43" s="44"/>
      <c r="Q43" s="44"/>
      <c r="R43" s="44"/>
      <c r="S43" s="44"/>
      <c r="T43" s="44"/>
      <c r="U43" s="44"/>
      <c r="V43" s="29"/>
      <c r="W43" s="335"/>
      <c r="X43" s="333"/>
      <c r="Y43" s="123"/>
    </row>
    <row r="44" spans="1:25" s="122" customFormat="1" ht="18" customHeight="1">
      <c r="A44" s="23"/>
      <c r="B44" s="716"/>
      <c r="C44" s="717"/>
      <c r="D44" s="730" t="s">
        <v>25</v>
      </c>
      <c r="E44" s="47" t="s">
        <v>245</v>
      </c>
      <c r="F44" s="339"/>
      <c r="G44" s="36"/>
      <c r="H44" s="43"/>
      <c r="I44" s="43"/>
      <c r="J44" s="43"/>
      <c r="K44" s="43"/>
      <c r="L44" s="43"/>
      <c r="M44" s="43"/>
      <c r="N44" s="43"/>
      <c r="O44" s="43"/>
      <c r="P44" s="43"/>
      <c r="Q44" s="43"/>
      <c r="R44" s="43"/>
      <c r="S44" s="43"/>
      <c r="T44" s="43"/>
      <c r="U44" s="43"/>
      <c r="V44" s="35"/>
      <c r="W44" s="333"/>
      <c r="X44" s="333"/>
      <c r="Y44" s="123"/>
    </row>
    <row r="45" spans="1:25" s="122" customFormat="1" ht="18" customHeight="1">
      <c r="A45" s="23"/>
      <c r="B45" s="716"/>
      <c r="C45" s="717"/>
      <c r="D45" s="727"/>
      <c r="E45" s="47" t="s">
        <v>248</v>
      </c>
      <c r="F45" s="339" t="s">
        <v>41</v>
      </c>
      <c r="G45" s="36"/>
      <c r="H45" s="43"/>
      <c r="I45" s="43"/>
      <c r="J45" s="43"/>
      <c r="K45" s="43"/>
      <c r="L45" s="43"/>
      <c r="M45" s="43"/>
      <c r="N45" s="43"/>
      <c r="O45" s="43"/>
      <c r="P45" s="43"/>
      <c r="Q45" s="43"/>
      <c r="R45" s="43"/>
      <c r="S45" s="43"/>
      <c r="T45" s="43"/>
      <c r="U45" s="43"/>
      <c r="V45" s="35"/>
      <c r="W45" s="333"/>
      <c r="X45" s="333"/>
      <c r="Y45" s="123"/>
    </row>
    <row r="46" spans="1:25" s="122" customFormat="1" ht="18" customHeight="1">
      <c r="A46" s="23"/>
      <c r="B46" s="716"/>
      <c r="C46" s="717"/>
      <c r="D46" s="728"/>
      <c r="E46" s="329"/>
      <c r="F46" s="340" t="s">
        <v>42</v>
      </c>
      <c r="G46" s="330"/>
      <c r="H46" s="60"/>
      <c r="I46" s="60"/>
      <c r="J46" s="60"/>
      <c r="K46" s="60"/>
      <c r="L46" s="60"/>
      <c r="M46" s="60"/>
      <c r="N46" s="60"/>
      <c r="O46" s="60"/>
      <c r="P46" s="60"/>
      <c r="Q46" s="60"/>
      <c r="R46" s="60"/>
      <c r="S46" s="60"/>
      <c r="T46" s="60"/>
      <c r="U46" s="60"/>
      <c r="V46" s="328"/>
      <c r="W46" s="334"/>
      <c r="X46" s="333"/>
      <c r="Y46" s="123"/>
    </row>
    <row r="47" spans="1:25" s="122" customFormat="1" ht="18" customHeight="1">
      <c r="A47" s="23"/>
      <c r="B47" s="716"/>
      <c r="C47" s="717"/>
      <c r="D47" s="729"/>
      <c r="E47" s="347"/>
      <c r="F47" s="346" t="s">
        <v>37</v>
      </c>
      <c r="G47" s="39"/>
      <c r="H47" s="44"/>
      <c r="I47" s="44"/>
      <c r="J47" s="44"/>
      <c r="K47" s="44"/>
      <c r="L47" s="44"/>
      <c r="M47" s="44"/>
      <c r="N47" s="44"/>
      <c r="O47" s="44"/>
      <c r="P47" s="44"/>
      <c r="Q47" s="44"/>
      <c r="R47" s="44"/>
      <c r="S47" s="44"/>
      <c r="T47" s="44"/>
      <c r="U47" s="44"/>
      <c r="V47" s="29"/>
      <c r="W47" s="335"/>
      <c r="X47" s="333"/>
      <c r="Y47" s="123"/>
    </row>
    <row r="48" spans="1:25" s="122" customFormat="1" ht="18" customHeight="1">
      <c r="A48" s="23"/>
      <c r="B48" s="718"/>
      <c r="C48" s="719"/>
      <c r="D48" s="338"/>
      <c r="E48" s="338"/>
      <c r="F48" s="341" t="s">
        <v>29</v>
      </c>
      <c r="G48" s="40"/>
      <c r="H48" s="331"/>
      <c r="I48" s="331"/>
      <c r="J48" s="331"/>
      <c r="K48" s="331"/>
      <c r="L48" s="331"/>
      <c r="M48" s="331"/>
      <c r="N48" s="331"/>
      <c r="O48" s="331"/>
      <c r="P48" s="331"/>
      <c r="Q48" s="331"/>
      <c r="R48" s="331"/>
      <c r="S48" s="331"/>
      <c r="T48" s="331"/>
      <c r="U48" s="331"/>
      <c r="V48" s="323"/>
      <c r="W48" s="336"/>
      <c r="X48" s="335"/>
      <c r="Y48" s="123"/>
    </row>
    <row r="49" spans="1:26" s="122" customFormat="1" ht="18" customHeight="1">
      <c r="A49" s="23"/>
      <c r="B49" s="737" t="s">
        <v>32</v>
      </c>
      <c r="C49" s="738"/>
      <c r="D49" s="20" t="s">
        <v>245</v>
      </c>
      <c r="E49" s="322"/>
      <c r="F49" s="342"/>
      <c r="G49" s="322"/>
      <c r="H49" s="61"/>
      <c r="I49" s="61"/>
      <c r="J49" s="61"/>
      <c r="K49" s="61"/>
      <c r="L49" s="61"/>
      <c r="M49" s="61"/>
      <c r="N49" s="61"/>
      <c r="O49" s="61"/>
      <c r="P49" s="61"/>
      <c r="Q49" s="61"/>
      <c r="R49" s="61"/>
      <c r="S49" s="61"/>
      <c r="T49" s="61"/>
      <c r="U49" s="61"/>
      <c r="V49" s="20"/>
      <c r="W49" s="343"/>
      <c r="X49" s="343"/>
      <c r="Y49" s="123"/>
    </row>
    <row r="50" spans="1:26" s="122" customFormat="1" ht="18" customHeight="1">
      <c r="A50" s="23"/>
      <c r="B50" s="739"/>
      <c r="C50" s="740"/>
      <c r="D50" s="35" t="s">
        <v>248</v>
      </c>
      <c r="E50" s="667" t="s">
        <v>41</v>
      </c>
      <c r="F50" s="724"/>
      <c r="G50" s="47"/>
      <c r="H50" s="43"/>
      <c r="I50" s="43"/>
      <c r="J50" s="43"/>
      <c r="K50" s="43"/>
      <c r="L50" s="43"/>
      <c r="M50" s="43"/>
      <c r="N50" s="43"/>
      <c r="O50" s="43"/>
      <c r="P50" s="43"/>
      <c r="Q50" s="43"/>
      <c r="R50" s="43"/>
      <c r="S50" s="43"/>
      <c r="T50" s="43"/>
      <c r="U50" s="43"/>
      <c r="V50" s="35"/>
      <c r="W50" s="333"/>
      <c r="X50" s="333"/>
      <c r="Y50" s="123"/>
    </row>
    <row r="51" spans="1:26" s="122" customFormat="1" ht="18" customHeight="1">
      <c r="A51" s="23"/>
      <c r="B51" s="741"/>
      <c r="C51" s="740"/>
      <c r="D51" s="29"/>
      <c r="E51" s="636" t="s">
        <v>42</v>
      </c>
      <c r="F51" s="725"/>
      <c r="G51" s="321"/>
      <c r="H51" s="44"/>
      <c r="I51" s="44"/>
      <c r="J51" s="44"/>
      <c r="K51" s="44"/>
      <c r="L51" s="44"/>
      <c r="M51" s="44"/>
      <c r="N51" s="44"/>
      <c r="O51" s="44"/>
      <c r="P51" s="44"/>
      <c r="Q51" s="44"/>
      <c r="R51" s="44"/>
      <c r="S51" s="44"/>
      <c r="T51" s="44"/>
      <c r="U51" s="44"/>
      <c r="V51" s="328"/>
      <c r="W51" s="334"/>
      <c r="X51" s="333"/>
      <c r="Y51" s="123"/>
    </row>
    <row r="52" spans="1:26" s="122" customFormat="1" ht="18" customHeight="1">
      <c r="A52" s="23"/>
      <c r="B52" s="742"/>
      <c r="C52" s="681"/>
      <c r="D52" s="338"/>
      <c r="E52" s="338"/>
      <c r="F52" s="341" t="s">
        <v>29</v>
      </c>
      <c r="G52" s="320"/>
      <c r="H52" s="44"/>
      <c r="I52" s="44"/>
      <c r="J52" s="44"/>
      <c r="K52" s="44"/>
      <c r="L52" s="44"/>
      <c r="M52" s="44"/>
      <c r="N52" s="44"/>
      <c r="O52" s="44"/>
      <c r="P52" s="44"/>
      <c r="Q52" s="44"/>
      <c r="R52" s="44"/>
      <c r="S52" s="44"/>
      <c r="T52" s="44"/>
      <c r="U52" s="44"/>
      <c r="V52" s="321"/>
      <c r="W52" s="335"/>
      <c r="X52" s="335"/>
      <c r="Y52" s="123"/>
    </row>
    <row r="53" spans="1:26" s="122" customFormat="1" ht="18" customHeight="1">
      <c r="A53" s="23"/>
      <c r="B53" s="737" t="s">
        <v>244</v>
      </c>
      <c r="C53" s="743"/>
      <c r="D53" s="20" t="s">
        <v>245</v>
      </c>
      <c r="E53" s="322"/>
      <c r="F53" s="342"/>
      <c r="G53" s="322"/>
      <c r="H53" s="61"/>
      <c r="I53" s="61"/>
      <c r="J53" s="61"/>
      <c r="K53" s="61"/>
      <c r="L53" s="61"/>
      <c r="M53" s="61"/>
      <c r="N53" s="61"/>
      <c r="O53" s="61"/>
      <c r="P53" s="61"/>
      <c r="Q53" s="61"/>
      <c r="R53" s="61"/>
      <c r="S53" s="61"/>
      <c r="T53" s="61"/>
      <c r="U53" s="61"/>
      <c r="V53" s="20"/>
      <c r="W53" s="343"/>
      <c r="X53" s="343"/>
      <c r="Y53" s="123"/>
    </row>
    <row r="54" spans="1:26" s="122" customFormat="1" ht="18" customHeight="1">
      <c r="A54" s="23"/>
      <c r="B54" s="739"/>
      <c r="C54" s="744"/>
      <c r="D54" s="35" t="s">
        <v>248</v>
      </c>
      <c r="E54" s="667" t="s">
        <v>41</v>
      </c>
      <c r="F54" s="724"/>
      <c r="G54" s="47"/>
      <c r="H54" s="43"/>
      <c r="I54" s="43"/>
      <c r="J54" s="43"/>
      <c r="K54" s="43"/>
      <c r="L54" s="43"/>
      <c r="M54" s="43"/>
      <c r="N54" s="43"/>
      <c r="O54" s="43"/>
      <c r="P54" s="43"/>
      <c r="Q54" s="43"/>
      <c r="R54" s="43"/>
      <c r="S54" s="43"/>
      <c r="T54" s="43"/>
      <c r="U54" s="43"/>
      <c r="V54" s="35"/>
      <c r="W54" s="333"/>
      <c r="X54" s="333"/>
      <c r="Y54" s="123"/>
    </row>
    <row r="55" spans="1:26" s="122" customFormat="1" ht="18" customHeight="1">
      <c r="A55" s="23"/>
      <c r="B55" s="741"/>
      <c r="C55" s="744"/>
      <c r="D55" s="29"/>
      <c r="E55" s="636" t="s">
        <v>42</v>
      </c>
      <c r="F55" s="725"/>
      <c r="G55" s="321"/>
      <c r="H55" s="44"/>
      <c r="I55" s="44"/>
      <c r="J55" s="44"/>
      <c r="K55" s="44"/>
      <c r="L55" s="44"/>
      <c r="M55" s="44"/>
      <c r="N55" s="44"/>
      <c r="O55" s="44"/>
      <c r="P55" s="44"/>
      <c r="Q55" s="44"/>
      <c r="R55" s="44"/>
      <c r="S55" s="44"/>
      <c r="T55" s="44"/>
      <c r="U55" s="44"/>
      <c r="V55" s="328"/>
      <c r="W55" s="334"/>
      <c r="X55" s="333"/>
      <c r="Y55" s="123"/>
    </row>
    <row r="56" spans="1:26" s="122" customFormat="1" ht="18" customHeight="1" thickBot="1">
      <c r="A56" s="23"/>
      <c r="B56" s="742"/>
      <c r="C56" s="681"/>
      <c r="D56" s="338"/>
      <c r="E56" s="338"/>
      <c r="F56" s="341" t="s">
        <v>29</v>
      </c>
      <c r="G56" s="320"/>
      <c r="H56" s="44"/>
      <c r="I56" s="44"/>
      <c r="J56" s="44"/>
      <c r="K56" s="44"/>
      <c r="L56" s="44"/>
      <c r="M56" s="44"/>
      <c r="N56" s="44"/>
      <c r="O56" s="44"/>
      <c r="P56" s="44"/>
      <c r="Q56" s="44"/>
      <c r="R56" s="44"/>
      <c r="S56" s="44"/>
      <c r="T56" s="44"/>
      <c r="U56" s="44"/>
      <c r="V56" s="321"/>
      <c r="W56" s="335"/>
      <c r="X56" s="349"/>
      <c r="Y56" s="123"/>
    </row>
    <row r="57" spans="1:26" s="122" customFormat="1" ht="18" customHeight="1" thickBot="1">
      <c r="A57" s="23"/>
      <c r="B57" s="663" t="s">
        <v>6</v>
      </c>
      <c r="C57" s="731"/>
      <c r="D57" s="731"/>
      <c r="E57" s="732"/>
      <c r="F57" s="723"/>
      <c r="G57" s="325"/>
      <c r="H57" s="345"/>
      <c r="I57" s="345"/>
      <c r="J57" s="345"/>
      <c r="K57" s="345"/>
      <c r="L57" s="345"/>
      <c r="M57" s="345"/>
      <c r="N57" s="345"/>
      <c r="O57" s="345"/>
      <c r="P57" s="345"/>
      <c r="Q57" s="345"/>
      <c r="R57" s="345"/>
      <c r="S57" s="345"/>
      <c r="T57" s="345"/>
      <c r="U57" s="345"/>
      <c r="V57" s="325"/>
      <c r="W57" s="344"/>
      <c r="X57" s="344" t="s">
        <v>43</v>
      </c>
      <c r="Y57" s="123"/>
    </row>
    <row r="58" spans="1:26" s="122" customFormat="1" ht="18" customHeight="1">
      <c r="A58" s="23"/>
      <c r="B58" s="21"/>
      <c r="C58" s="22"/>
      <c r="D58" s="22"/>
      <c r="E58" s="22"/>
      <c r="F58" s="22"/>
      <c r="G58" s="22"/>
      <c r="H58" s="22"/>
      <c r="I58" s="22"/>
      <c r="J58" s="22"/>
      <c r="K58" s="22"/>
      <c r="L58" s="22"/>
      <c r="M58" s="22"/>
      <c r="N58" s="22"/>
      <c r="O58" s="22"/>
      <c r="P58" s="22"/>
      <c r="Q58" s="22"/>
      <c r="R58" s="22"/>
      <c r="S58" s="22"/>
      <c r="T58" s="22"/>
      <c r="U58" s="22"/>
      <c r="V58" s="22"/>
      <c r="W58" s="22"/>
      <c r="X58" s="22"/>
      <c r="Y58" s="123"/>
    </row>
    <row r="59" spans="1:26" s="122" customFormat="1" ht="42" customHeight="1">
      <c r="A59" s="123"/>
      <c r="B59" s="123"/>
      <c r="C59" s="123"/>
      <c r="D59" s="123"/>
      <c r="E59" s="123"/>
      <c r="F59" s="123"/>
      <c r="G59" s="123"/>
      <c r="H59" s="123"/>
      <c r="I59" s="123"/>
      <c r="J59" s="123"/>
      <c r="K59" s="123"/>
      <c r="L59" s="123"/>
      <c r="M59" s="123"/>
      <c r="N59" s="123"/>
      <c r="O59" s="123"/>
      <c r="P59" s="123"/>
      <c r="Q59" s="123"/>
      <c r="R59" s="123"/>
      <c r="S59" s="123"/>
      <c r="T59" s="123"/>
      <c r="U59" s="123"/>
      <c r="V59" s="123"/>
      <c r="W59" s="522" t="s">
        <v>412</v>
      </c>
      <c r="X59" s="523"/>
      <c r="Y59" s="123"/>
    </row>
    <row r="60" spans="1:26" s="123" customFormat="1" ht="18" customHeight="1">
      <c r="B60" s="126" t="s">
        <v>7</v>
      </c>
      <c r="C60" s="24" t="s">
        <v>313</v>
      </c>
      <c r="D60" s="24"/>
      <c r="E60" s="24"/>
      <c r="F60" s="24"/>
      <c r="G60" s="24"/>
      <c r="H60" s="24"/>
      <c r="I60" s="24"/>
      <c r="J60" s="24"/>
      <c r="K60" s="24"/>
      <c r="L60" s="24"/>
      <c r="M60" s="24"/>
      <c r="N60" s="24"/>
      <c r="O60" s="24"/>
      <c r="P60" s="24"/>
      <c r="Q60" s="24"/>
      <c r="R60" s="24"/>
      <c r="S60" s="24"/>
      <c r="T60" s="24"/>
      <c r="U60" s="24"/>
      <c r="V60" s="24"/>
      <c r="W60" s="24"/>
      <c r="X60" s="24"/>
      <c r="Y60" s="24"/>
      <c r="Z60" s="24"/>
    </row>
    <row r="61" spans="1:26" s="123" customFormat="1" ht="18" customHeight="1">
      <c r="B61" s="126" t="s">
        <v>8</v>
      </c>
      <c r="C61" s="24" t="s">
        <v>188</v>
      </c>
      <c r="D61" s="25"/>
      <c r="E61" s="25"/>
      <c r="F61" s="25"/>
      <c r="G61" s="25"/>
      <c r="H61" s="25"/>
      <c r="I61" s="25"/>
      <c r="J61" s="25"/>
      <c r="K61" s="25"/>
      <c r="L61" s="25"/>
      <c r="M61" s="25"/>
      <c r="N61" s="25"/>
      <c r="O61" s="25"/>
      <c r="P61" s="25"/>
      <c r="Q61" s="25"/>
      <c r="R61" s="25"/>
      <c r="S61" s="25"/>
      <c r="T61" s="25"/>
      <c r="U61" s="25"/>
      <c r="V61" s="25"/>
      <c r="W61" s="25"/>
      <c r="X61" s="25"/>
      <c r="Y61" s="25"/>
      <c r="Z61" s="25"/>
    </row>
    <row r="62" spans="1:26" s="123" customFormat="1" ht="18" customHeight="1">
      <c r="B62" s="126" t="s">
        <v>9</v>
      </c>
      <c r="C62" s="24" t="s">
        <v>190</v>
      </c>
      <c r="D62" s="25"/>
      <c r="E62" s="25"/>
      <c r="F62" s="25"/>
      <c r="G62" s="25"/>
      <c r="H62" s="25"/>
      <c r="I62" s="25"/>
      <c r="J62" s="25"/>
      <c r="K62" s="25"/>
      <c r="L62" s="25"/>
      <c r="M62" s="25"/>
      <c r="N62" s="25"/>
      <c r="O62" s="25"/>
      <c r="P62" s="25"/>
      <c r="Q62" s="25"/>
      <c r="R62" s="25"/>
      <c r="S62" s="25"/>
      <c r="T62" s="25"/>
      <c r="U62" s="25"/>
      <c r="V62" s="25"/>
      <c r="W62" s="25"/>
      <c r="X62" s="25"/>
      <c r="Y62" s="25"/>
      <c r="Z62" s="25"/>
    </row>
    <row r="63" spans="1:26" s="14" customFormat="1" ht="18" customHeight="1">
      <c r="B63" s="126" t="s">
        <v>10</v>
      </c>
      <c r="C63" s="24" t="s">
        <v>38</v>
      </c>
    </row>
    <row r="64" spans="1:26" s="123" customFormat="1" ht="18" customHeight="1">
      <c r="B64" s="126" t="s">
        <v>10</v>
      </c>
      <c r="C64" s="24" t="s">
        <v>295</v>
      </c>
      <c r="D64" s="25"/>
      <c r="E64" s="25"/>
      <c r="F64" s="25"/>
      <c r="G64" s="25"/>
      <c r="H64" s="25"/>
      <c r="I64" s="25"/>
      <c r="J64" s="25"/>
      <c r="K64" s="25"/>
      <c r="L64" s="25"/>
      <c r="M64" s="25"/>
      <c r="N64" s="25"/>
      <c r="O64" s="25"/>
      <c r="P64" s="25"/>
      <c r="Q64" s="25"/>
      <c r="R64" s="25"/>
      <c r="S64" s="25"/>
      <c r="T64" s="25"/>
      <c r="U64" s="25"/>
      <c r="V64" s="25"/>
      <c r="W64" s="25"/>
      <c r="X64" s="25"/>
      <c r="Y64" s="25"/>
      <c r="Z64" s="25"/>
    </row>
    <row r="65" spans="2:26" s="123" customFormat="1" ht="18" customHeight="1">
      <c r="B65" s="126" t="s">
        <v>10</v>
      </c>
      <c r="C65" s="24" t="s">
        <v>40</v>
      </c>
      <c r="D65" s="25"/>
      <c r="E65" s="25"/>
      <c r="F65" s="25"/>
      <c r="G65" s="25"/>
      <c r="H65" s="25"/>
      <c r="I65" s="25"/>
      <c r="J65" s="25"/>
      <c r="K65" s="25"/>
      <c r="L65" s="25"/>
      <c r="M65" s="25"/>
      <c r="N65" s="25"/>
      <c r="O65" s="25"/>
      <c r="P65" s="25"/>
      <c r="Q65" s="25"/>
      <c r="R65" s="25"/>
      <c r="S65" s="25"/>
      <c r="T65" s="25"/>
      <c r="U65" s="25"/>
      <c r="V65" s="25"/>
      <c r="W65" s="25"/>
      <c r="X65" s="25"/>
      <c r="Y65" s="25"/>
      <c r="Z65" s="25"/>
    </row>
    <row r="66" spans="2:26" s="123" customFormat="1" ht="18" customHeight="1">
      <c r="B66" s="126" t="s">
        <v>3</v>
      </c>
      <c r="C66" s="24" t="s">
        <v>44</v>
      </c>
      <c r="D66" s="25"/>
      <c r="E66" s="25"/>
      <c r="F66" s="25"/>
      <c r="G66" s="25"/>
      <c r="H66" s="25"/>
      <c r="I66" s="25"/>
      <c r="J66" s="25"/>
      <c r="K66" s="25"/>
      <c r="L66" s="25"/>
      <c r="M66" s="25"/>
      <c r="N66" s="25"/>
      <c r="O66" s="25"/>
      <c r="P66" s="25"/>
      <c r="Q66" s="25"/>
      <c r="R66" s="25"/>
      <c r="S66" s="25"/>
      <c r="T66" s="25"/>
      <c r="U66" s="25"/>
      <c r="V66" s="25"/>
      <c r="W66" s="25"/>
      <c r="X66" s="473"/>
      <c r="Y66" s="474"/>
      <c r="Z66" s="25"/>
    </row>
    <row r="67" spans="2:26" s="123" customFormat="1" ht="18" customHeight="1">
      <c r="B67" s="126" t="s">
        <v>189</v>
      </c>
      <c r="C67" s="24" t="s">
        <v>406</v>
      </c>
      <c r="D67" s="348"/>
      <c r="E67" s="348"/>
      <c r="F67" s="348"/>
      <c r="G67" s="348"/>
      <c r="H67" s="348"/>
      <c r="I67" s="348"/>
      <c r="J67" s="348"/>
      <c r="K67" s="348"/>
      <c r="L67" s="348"/>
      <c r="M67" s="348"/>
      <c r="N67" s="348"/>
      <c r="O67" s="348"/>
      <c r="P67" s="348"/>
      <c r="Q67" s="348"/>
      <c r="R67" s="348"/>
      <c r="S67" s="348"/>
      <c r="T67" s="348"/>
      <c r="U67" s="348"/>
      <c r="V67" s="348"/>
      <c r="W67" s="348"/>
      <c r="X67" s="348"/>
      <c r="Y67" s="26"/>
      <c r="Z67" s="26"/>
    </row>
  </sheetData>
  <mergeCells count="30">
    <mergeCell ref="B57:F57"/>
    <mergeCell ref="B6:C14"/>
    <mergeCell ref="B15:C23"/>
    <mergeCell ref="B28:C31"/>
    <mergeCell ref="B24:C27"/>
    <mergeCell ref="E51:F51"/>
    <mergeCell ref="E55:F55"/>
    <mergeCell ref="B49:C52"/>
    <mergeCell ref="B53:C56"/>
    <mergeCell ref="E50:F50"/>
    <mergeCell ref="D19:D22"/>
    <mergeCell ref="E30:F30"/>
    <mergeCell ref="E37:F37"/>
    <mergeCell ref="E54:F54"/>
    <mergeCell ref="B2:W2"/>
    <mergeCell ref="B32:C35"/>
    <mergeCell ref="B36:C39"/>
    <mergeCell ref="B40:C48"/>
    <mergeCell ref="B5:F5"/>
    <mergeCell ref="E33:F33"/>
    <mergeCell ref="E34:F34"/>
    <mergeCell ref="D6:D9"/>
    <mergeCell ref="D10:D13"/>
    <mergeCell ref="E38:F38"/>
    <mergeCell ref="E25:F25"/>
    <mergeCell ref="E26:F26"/>
    <mergeCell ref="E29:F29"/>
    <mergeCell ref="D40:D43"/>
    <mergeCell ref="D44:D47"/>
    <mergeCell ref="D15:D18"/>
  </mergeCells>
  <phoneticPr fontId="2"/>
  <pageMargins left="0.78740157480314965" right="0.78740157480314965" top="0.78740157480314965" bottom="0.78740157480314965" header="0.51181102362204722" footer="0.51181102362204722"/>
  <pageSetup paperSize="8"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U62"/>
  <sheetViews>
    <sheetView view="pageBreakPreview" zoomScaleNormal="100" zoomScaleSheetLayoutView="100" workbookViewId="0">
      <selection activeCell="B1" sqref="B1"/>
    </sheetView>
  </sheetViews>
  <sheetFormatPr defaultColWidth="9" defaultRowHeight="14.25" customHeight="1"/>
  <cols>
    <col min="1" max="1" width="3.75" style="356" customWidth="1"/>
    <col min="2" max="2" width="8.75" style="356" customWidth="1"/>
    <col min="3" max="3" width="15.25" style="356" customWidth="1"/>
    <col min="4" max="4" width="21" style="356" customWidth="1"/>
    <col min="5" max="5" width="40.375" style="356" customWidth="1"/>
    <col min="6" max="20" width="9.625" style="356" customWidth="1"/>
    <col min="21" max="21" width="10.625" style="356" customWidth="1"/>
    <col min="22" max="16384" width="9" style="356"/>
  </cols>
  <sheetData>
    <row r="1" spans="2:21" ht="17.25" customHeight="1">
      <c r="B1" s="565" t="s">
        <v>356</v>
      </c>
      <c r="C1" s="354"/>
      <c r="D1" s="354"/>
      <c r="E1" s="354"/>
      <c r="F1" s="354"/>
      <c r="G1" s="354"/>
      <c r="H1" s="354"/>
      <c r="I1" s="354"/>
      <c r="J1" s="354"/>
      <c r="K1" s="354"/>
      <c r="L1" s="354"/>
      <c r="M1" s="354"/>
      <c r="N1" s="354"/>
      <c r="O1" s="354"/>
      <c r="P1" s="354"/>
      <c r="Q1" s="354"/>
      <c r="R1" s="354"/>
      <c r="S1" s="354"/>
      <c r="T1" s="354"/>
      <c r="U1" s="355"/>
    </row>
    <row r="2" spans="2:21" ht="24.95" customHeight="1">
      <c r="B2" s="745" t="s">
        <v>154</v>
      </c>
      <c r="C2" s="745"/>
      <c r="D2" s="745"/>
      <c r="E2" s="745"/>
      <c r="F2" s="745"/>
      <c r="G2" s="745"/>
      <c r="H2" s="745"/>
      <c r="I2" s="745"/>
      <c r="J2" s="745"/>
      <c r="K2" s="745"/>
      <c r="L2" s="745"/>
      <c r="M2" s="745"/>
      <c r="N2" s="745"/>
      <c r="O2" s="745"/>
      <c r="P2" s="745"/>
      <c r="Q2" s="745"/>
      <c r="R2" s="745"/>
      <c r="S2" s="745"/>
      <c r="T2" s="745"/>
      <c r="U2" s="745"/>
    </row>
    <row r="3" spans="2:21" ht="14.25" customHeight="1">
      <c r="B3" s="355"/>
      <c r="C3" s="354"/>
      <c r="D3" s="354"/>
      <c r="E3" s="354"/>
      <c r="F3" s="354"/>
      <c r="G3" s="354"/>
      <c r="H3" s="354"/>
      <c r="I3" s="354"/>
      <c r="J3" s="354"/>
      <c r="K3" s="354"/>
      <c r="L3" s="354"/>
      <c r="M3" s="354"/>
      <c r="N3" s="354"/>
      <c r="O3" s="354"/>
      <c r="P3" s="354"/>
      <c r="Q3" s="354"/>
      <c r="R3" s="354"/>
      <c r="S3" s="354"/>
      <c r="T3" s="354"/>
      <c r="U3" s="354"/>
    </row>
    <row r="4" spans="2:21" s="357" customFormat="1" ht="15.95" customHeight="1">
      <c r="B4" s="357" t="s">
        <v>65</v>
      </c>
      <c r="U4" s="479" t="s">
        <v>66</v>
      </c>
    </row>
    <row r="5" spans="2:21" s="357" customFormat="1" ht="15.95" customHeight="1">
      <c r="B5" s="746" t="s">
        <v>67</v>
      </c>
      <c r="C5" s="746" t="s">
        <v>68</v>
      </c>
      <c r="D5" s="746" t="s">
        <v>69</v>
      </c>
      <c r="E5" s="753" t="s">
        <v>70</v>
      </c>
      <c r="F5" s="481" t="s">
        <v>71</v>
      </c>
      <c r="G5" s="480" t="s">
        <v>72</v>
      </c>
      <c r="H5" s="480" t="s">
        <v>73</v>
      </c>
      <c r="I5" s="480" t="s">
        <v>74</v>
      </c>
      <c r="J5" s="480" t="s">
        <v>75</v>
      </c>
      <c r="K5" s="480" t="s">
        <v>76</v>
      </c>
      <c r="L5" s="480" t="s">
        <v>77</v>
      </c>
      <c r="M5" s="480" t="s">
        <v>78</v>
      </c>
      <c r="N5" s="480" t="s">
        <v>79</v>
      </c>
      <c r="O5" s="480" t="s">
        <v>80</v>
      </c>
      <c r="P5" s="480" t="s">
        <v>81</v>
      </c>
      <c r="Q5" s="480" t="s">
        <v>82</v>
      </c>
      <c r="R5" s="480" t="s">
        <v>369</v>
      </c>
      <c r="S5" s="480" t="s">
        <v>370</v>
      </c>
      <c r="T5" s="480" t="s">
        <v>371</v>
      </c>
      <c r="U5" s="748" t="s">
        <v>167</v>
      </c>
    </row>
    <row r="6" spans="2:21" s="357" customFormat="1" ht="15.95" customHeight="1">
      <c r="B6" s="747"/>
      <c r="C6" s="747"/>
      <c r="D6" s="747"/>
      <c r="E6" s="754"/>
      <c r="F6" s="481">
        <v>1</v>
      </c>
      <c r="G6" s="480">
        <v>2</v>
      </c>
      <c r="H6" s="480">
        <v>3</v>
      </c>
      <c r="I6" s="480">
        <v>4</v>
      </c>
      <c r="J6" s="480">
        <v>5</v>
      </c>
      <c r="K6" s="480">
        <v>6</v>
      </c>
      <c r="L6" s="480">
        <v>7</v>
      </c>
      <c r="M6" s="480">
        <v>8</v>
      </c>
      <c r="N6" s="480">
        <v>9</v>
      </c>
      <c r="O6" s="480">
        <v>10</v>
      </c>
      <c r="P6" s="480">
        <v>11</v>
      </c>
      <c r="Q6" s="480">
        <v>12</v>
      </c>
      <c r="R6" s="480">
        <v>13</v>
      </c>
      <c r="S6" s="480">
        <v>14</v>
      </c>
      <c r="T6" s="480">
        <v>15</v>
      </c>
      <c r="U6" s="749"/>
    </row>
    <row r="7" spans="2:21" s="357" customFormat="1" ht="15.95" customHeight="1">
      <c r="B7" s="482" t="s">
        <v>83</v>
      </c>
      <c r="C7" s="482" t="s">
        <v>84</v>
      </c>
      <c r="D7" s="483" t="s">
        <v>85</v>
      </c>
      <c r="E7" s="484" t="s">
        <v>86</v>
      </c>
      <c r="F7" s="485"/>
      <c r="G7" s="486"/>
      <c r="H7" s="487"/>
      <c r="I7" s="487"/>
      <c r="J7" s="487"/>
      <c r="K7" s="487"/>
      <c r="L7" s="487"/>
      <c r="M7" s="487"/>
      <c r="N7" s="487"/>
      <c r="O7" s="487"/>
      <c r="P7" s="487"/>
      <c r="Q7" s="487"/>
      <c r="R7" s="487"/>
      <c r="S7" s="487"/>
      <c r="T7" s="487"/>
      <c r="U7" s="488"/>
    </row>
    <row r="8" spans="2:21" s="357" customFormat="1" ht="15.95" customHeight="1">
      <c r="B8" s="482"/>
      <c r="C8" s="482"/>
      <c r="D8" s="489"/>
      <c r="E8" s="490"/>
      <c r="F8" s="485"/>
      <c r="G8" s="486"/>
      <c r="H8" s="487"/>
      <c r="I8" s="487"/>
      <c r="J8" s="487"/>
      <c r="K8" s="487"/>
      <c r="L8" s="487"/>
      <c r="M8" s="487"/>
      <c r="N8" s="487"/>
      <c r="O8" s="487"/>
      <c r="P8" s="487"/>
      <c r="Q8" s="487"/>
      <c r="R8" s="487"/>
      <c r="S8" s="487"/>
      <c r="T8" s="487"/>
      <c r="U8" s="488"/>
    </row>
    <row r="9" spans="2:21" s="357" customFormat="1" ht="15.95" customHeight="1">
      <c r="B9" s="482"/>
      <c r="C9" s="491" t="s">
        <v>87</v>
      </c>
      <c r="D9" s="489"/>
      <c r="E9" s="490"/>
      <c r="F9" s="485"/>
      <c r="G9" s="486"/>
      <c r="H9" s="487"/>
      <c r="I9" s="487"/>
      <c r="J9" s="487"/>
      <c r="K9" s="487"/>
      <c r="L9" s="487"/>
      <c r="M9" s="487"/>
      <c r="N9" s="487"/>
      <c r="O9" s="487"/>
      <c r="P9" s="487"/>
      <c r="Q9" s="487"/>
      <c r="R9" s="487"/>
      <c r="S9" s="487"/>
      <c r="T9" s="487"/>
      <c r="U9" s="488"/>
    </row>
    <row r="10" spans="2:21" s="357" customFormat="1" ht="15.95" customHeight="1">
      <c r="B10" s="482"/>
      <c r="C10" s="492"/>
      <c r="D10" s="489"/>
      <c r="E10" s="490"/>
      <c r="F10" s="485"/>
      <c r="G10" s="486"/>
      <c r="H10" s="487"/>
      <c r="I10" s="487"/>
      <c r="J10" s="487"/>
      <c r="K10" s="487"/>
      <c r="L10" s="487"/>
      <c r="M10" s="487"/>
      <c r="N10" s="487"/>
      <c r="O10" s="487"/>
      <c r="P10" s="487"/>
      <c r="Q10" s="487"/>
      <c r="R10" s="487"/>
      <c r="S10" s="487"/>
      <c r="T10" s="487"/>
      <c r="U10" s="488"/>
    </row>
    <row r="11" spans="2:21" s="357" customFormat="1" ht="15.95" customHeight="1">
      <c r="B11" s="482"/>
      <c r="C11" s="491" t="s">
        <v>88</v>
      </c>
      <c r="D11" s="489"/>
      <c r="E11" s="490"/>
      <c r="F11" s="485"/>
      <c r="G11" s="486"/>
      <c r="H11" s="487"/>
      <c r="I11" s="487"/>
      <c r="J11" s="487"/>
      <c r="K11" s="487"/>
      <c r="L11" s="487"/>
      <c r="M11" s="487"/>
      <c r="N11" s="487"/>
      <c r="O11" s="487"/>
      <c r="P11" s="487"/>
      <c r="Q11" s="487"/>
      <c r="R11" s="487"/>
      <c r="S11" s="487"/>
      <c r="T11" s="487"/>
      <c r="U11" s="488"/>
    </row>
    <row r="12" spans="2:21" s="357" customFormat="1" ht="15.95" customHeight="1">
      <c r="B12" s="492"/>
      <c r="C12" s="492"/>
      <c r="D12" s="489"/>
      <c r="E12" s="490"/>
      <c r="F12" s="485"/>
      <c r="G12" s="486"/>
      <c r="H12" s="487"/>
      <c r="I12" s="487"/>
      <c r="J12" s="487"/>
      <c r="K12" s="487"/>
      <c r="L12" s="487"/>
      <c r="M12" s="487"/>
      <c r="N12" s="487"/>
      <c r="O12" s="487"/>
      <c r="P12" s="487"/>
      <c r="Q12" s="487"/>
      <c r="R12" s="487"/>
      <c r="S12" s="487"/>
      <c r="T12" s="487"/>
      <c r="U12" s="488"/>
    </row>
    <row r="13" spans="2:21" s="357" customFormat="1" ht="15.95" customHeight="1">
      <c r="B13" s="491" t="s">
        <v>89</v>
      </c>
      <c r="C13" s="491" t="s">
        <v>90</v>
      </c>
      <c r="D13" s="489"/>
      <c r="E13" s="490"/>
      <c r="F13" s="485"/>
      <c r="G13" s="486"/>
      <c r="H13" s="487"/>
      <c r="I13" s="487"/>
      <c r="J13" s="487"/>
      <c r="K13" s="487"/>
      <c r="L13" s="487"/>
      <c r="M13" s="487"/>
      <c r="N13" s="487"/>
      <c r="O13" s="486"/>
      <c r="P13" s="487"/>
      <c r="Q13" s="487"/>
      <c r="R13" s="487"/>
      <c r="S13" s="487"/>
      <c r="T13" s="487"/>
      <c r="U13" s="488"/>
    </row>
    <row r="14" spans="2:21" s="357" customFormat="1" ht="15.95" customHeight="1">
      <c r="B14" s="482"/>
      <c r="C14" s="482"/>
      <c r="D14" s="489"/>
      <c r="E14" s="490"/>
      <c r="F14" s="485"/>
      <c r="G14" s="486"/>
      <c r="H14" s="487"/>
      <c r="I14" s="487"/>
      <c r="J14" s="487"/>
      <c r="K14" s="487"/>
      <c r="L14" s="487"/>
      <c r="M14" s="487"/>
      <c r="N14" s="486"/>
      <c r="O14" s="487"/>
      <c r="P14" s="487"/>
      <c r="Q14" s="487"/>
      <c r="R14" s="487"/>
      <c r="S14" s="487"/>
      <c r="T14" s="487"/>
      <c r="U14" s="488"/>
    </row>
    <row r="15" spans="2:21" s="357" customFormat="1" ht="15.95" customHeight="1">
      <c r="B15" s="482"/>
      <c r="C15" s="491" t="s">
        <v>91</v>
      </c>
      <c r="D15" s="489"/>
      <c r="E15" s="490"/>
      <c r="F15" s="485"/>
      <c r="G15" s="486"/>
      <c r="H15" s="487"/>
      <c r="I15" s="487"/>
      <c r="J15" s="487"/>
      <c r="K15" s="487"/>
      <c r="L15" s="487"/>
      <c r="M15" s="487"/>
      <c r="N15" s="486"/>
      <c r="O15" s="487"/>
      <c r="P15" s="487"/>
      <c r="Q15" s="487"/>
      <c r="R15" s="487"/>
      <c r="S15" s="487"/>
      <c r="T15" s="487"/>
      <c r="U15" s="488"/>
    </row>
    <row r="16" spans="2:21" s="357" customFormat="1" ht="15.95" customHeight="1">
      <c r="B16" s="482"/>
      <c r="C16" s="492"/>
      <c r="D16" s="489"/>
      <c r="E16" s="490"/>
      <c r="F16" s="485"/>
      <c r="G16" s="486"/>
      <c r="H16" s="487"/>
      <c r="I16" s="487"/>
      <c r="J16" s="487"/>
      <c r="K16" s="487"/>
      <c r="L16" s="487"/>
      <c r="M16" s="487"/>
      <c r="N16" s="486"/>
      <c r="O16" s="487"/>
      <c r="P16" s="487"/>
      <c r="Q16" s="487"/>
      <c r="R16" s="487"/>
      <c r="S16" s="487"/>
      <c r="T16" s="487"/>
      <c r="U16" s="488"/>
    </row>
    <row r="17" spans="2:21" s="357" customFormat="1" ht="15.95" customHeight="1">
      <c r="B17" s="482"/>
      <c r="C17" s="482" t="s">
        <v>92</v>
      </c>
      <c r="D17" s="489"/>
      <c r="E17" s="490"/>
      <c r="F17" s="485"/>
      <c r="G17" s="486"/>
      <c r="H17" s="487"/>
      <c r="I17" s="487"/>
      <c r="J17" s="487"/>
      <c r="K17" s="487"/>
      <c r="L17" s="487"/>
      <c r="M17" s="487"/>
      <c r="N17" s="486"/>
      <c r="O17" s="487"/>
      <c r="P17" s="487"/>
      <c r="Q17" s="487"/>
      <c r="R17" s="487"/>
      <c r="S17" s="487"/>
      <c r="T17" s="487"/>
      <c r="U17" s="488"/>
    </row>
    <row r="18" spans="2:21" s="357" customFormat="1" ht="15.95" customHeight="1">
      <c r="B18" s="482"/>
      <c r="C18" s="482"/>
      <c r="D18" s="489"/>
      <c r="E18" s="490"/>
      <c r="F18" s="485"/>
      <c r="G18" s="486"/>
      <c r="H18" s="487"/>
      <c r="I18" s="487"/>
      <c r="J18" s="487"/>
      <c r="K18" s="487"/>
      <c r="L18" s="487"/>
      <c r="M18" s="487"/>
      <c r="N18" s="486"/>
      <c r="O18" s="487"/>
      <c r="P18" s="487"/>
      <c r="Q18" s="487"/>
      <c r="R18" s="487"/>
      <c r="S18" s="487"/>
      <c r="T18" s="487"/>
      <c r="U18" s="488"/>
    </row>
    <row r="19" spans="2:21" s="357" customFormat="1" ht="15.95" customHeight="1">
      <c r="B19" s="482"/>
      <c r="C19" s="491"/>
      <c r="D19" s="489"/>
      <c r="E19" s="490"/>
      <c r="F19" s="485"/>
      <c r="G19" s="486"/>
      <c r="H19" s="487"/>
      <c r="I19" s="487"/>
      <c r="J19" s="487"/>
      <c r="K19" s="487"/>
      <c r="L19" s="487"/>
      <c r="M19" s="487"/>
      <c r="N19" s="486"/>
      <c r="O19" s="487"/>
      <c r="P19" s="487"/>
      <c r="Q19" s="487"/>
      <c r="R19" s="487"/>
      <c r="S19" s="487"/>
      <c r="T19" s="487"/>
      <c r="U19" s="488"/>
    </row>
    <row r="20" spans="2:21" s="357" customFormat="1" ht="15.95" customHeight="1">
      <c r="B20" s="482"/>
      <c r="C20" s="492"/>
      <c r="D20" s="489"/>
      <c r="E20" s="490"/>
      <c r="F20" s="485"/>
      <c r="G20" s="486"/>
      <c r="H20" s="487"/>
      <c r="I20" s="487"/>
      <c r="J20" s="487"/>
      <c r="K20" s="487"/>
      <c r="L20" s="487"/>
      <c r="M20" s="487"/>
      <c r="N20" s="486"/>
      <c r="O20" s="487"/>
      <c r="P20" s="487"/>
      <c r="Q20" s="487"/>
      <c r="R20" s="487"/>
      <c r="S20" s="487"/>
      <c r="T20" s="487"/>
      <c r="U20" s="488"/>
    </row>
    <row r="21" spans="2:21" s="357" customFormat="1" ht="15.95" customHeight="1">
      <c r="B21" s="493"/>
      <c r="C21" s="493"/>
      <c r="D21" s="489"/>
      <c r="E21" s="490"/>
      <c r="F21" s="485"/>
      <c r="G21" s="486"/>
      <c r="H21" s="487"/>
      <c r="I21" s="487"/>
      <c r="J21" s="487"/>
      <c r="K21" s="487"/>
      <c r="L21" s="487"/>
      <c r="M21" s="487"/>
      <c r="N21" s="486"/>
      <c r="O21" s="487"/>
      <c r="P21" s="487"/>
      <c r="Q21" s="487"/>
      <c r="R21" s="487"/>
      <c r="S21" s="487"/>
      <c r="T21" s="487"/>
      <c r="U21" s="488"/>
    </row>
    <row r="22" spans="2:21" s="357" customFormat="1" ht="15.95" customHeight="1">
      <c r="B22" s="494"/>
      <c r="C22" s="492"/>
      <c r="D22" s="489"/>
      <c r="E22" s="490"/>
      <c r="F22" s="485"/>
      <c r="G22" s="486"/>
      <c r="H22" s="487"/>
      <c r="I22" s="487"/>
      <c r="J22" s="487"/>
      <c r="K22" s="487"/>
      <c r="L22" s="487"/>
      <c r="M22" s="487"/>
      <c r="N22" s="486"/>
      <c r="O22" s="487"/>
      <c r="P22" s="487"/>
      <c r="Q22" s="487"/>
      <c r="R22" s="487"/>
      <c r="S22" s="487"/>
      <c r="T22" s="487"/>
      <c r="U22" s="488"/>
    </row>
    <row r="23" spans="2:21" s="357" customFormat="1" ht="15.95" customHeight="1">
      <c r="B23" s="491" t="s">
        <v>153</v>
      </c>
      <c r="C23" s="493"/>
      <c r="D23" s="489"/>
      <c r="E23" s="490"/>
      <c r="F23" s="485"/>
      <c r="G23" s="486"/>
      <c r="H23" s="487"/>
      <c r="I23" s="487"/>
      <c r="J23" s="487"/>
      <c r="K23" s="487"/>
      <c r="L23" s="487"/>
      <c r="M23" s="487"/>
      <c r="N23" s="486"/>
      <c r="O23" s="487"/>
      <c r="P23" s="487"/>
      <c r="Q23" s="487"/>
      <c r="R23" s="487"/>
      <c r="S23" s="487"/>
      <c r="T23" s="487"/>
      <c r="U23" s="488"/>
    </row>
    <row r="24" spans="2:21" s="357" customFormat="1" ht="15.95" customHeight="1">
      <c r="B24" s="492"/>
      <c r="C24" s="493"/>
      <c r="D24" s="489"/>
      <c r="E24" s="490"/>
      <c r="F24" s="485"/>
      <c r="G24" s="486"/>
      <c r="H24" s="487"/>
      <c r="I24" s="487"/>
      <c r="J24" s="487"/>
      <c r="K24" s="487"/>
      <c r="L24" s="487"/>
      <c r="M24" s="487"/>
      <c r="N24" s="486"/>
      <c r="O24" s="487"/>
      <c r="P24" s="487"/>
      <c r="Q24" s="487"/>
      <c r="R24" s="487"/>
      <c r="S24" s="487"/>
      <c r="T24" s="487"/>
      <c r="U24" s="488"/>
    </row>
    <row r="25" spans="2:21" s="357" customFormat="1" ht="15.95" customHeight="1">
      <c r="B25" s="755" t="s">
        <v>167</v>
      </c>
      <c r="C25" s="756"/>
      <c r="D25" s="756"/>
      <c r="E25" s="757"/>
      <c r="F25" s="485"/>
      <c r="G25" s="486"/>
      <c r="H25" s="487"/>
      <c r="I25" s="487"/>
      <c r="J25" s="487"/>
      <c r="K25" s="487"/>
      <c r="L25" s="487"/>
      <c r="M25" s="487"/>
      <c r="N25" s="486"/>
      <c r="O25" s="487"/>
      <c r="P25" s="487"/>
      <c r="Q25" s="487"/>
      <c r="R25" s="487"/>
      <c r="S25" s="487"/>
      <c r="T25" s="487"/>
      <c r="U25" s="488"/>
    </row>
    <row r="26" spans="2:21" s="357" customFormat="1" ht="15.95" customHeight="1"/>
    <row r="27" spans="2:21" s="357" customFormat="1" ht="15.95" customHeight="1">
      <c r="B27" s="495" t="s">
        <v>93</v>
      </c>
      <c r="C27" s="496"/>
      <c r="D27" s="760"/>
      <c r="E27" s="761"/>
      <c r="F27" s="497" t="s">
        <v>149</v>
      </c>
      <c r="G27" s="498"/>
      <c r="H27" s="496"/>
      <c r="I27" s="496"/>
      <c r="J27" s="496"/>
      <c r="K27" s="499"/>
    </row>
    <row r="28" spans="2:21" s="357" customFormat="1" ht="15.95" customHeight="1">
      <c r="B28" s="495" t="s">
        <v>94</v>
      </c>
      <c r="C28" s="496"/>
      <c r="D28" s="760"/>
      <c r="E28" s="761"/>
      <c r="F28" s="497" t="s">
        <v>150</v>
      </c>
      <c r="G28" s="750" t="s">
        <v>425</v>
      </c>
      <c r="H28" s="751"/>
      <c r="I28" s="751"/>
      <c r="J28" s="751"/>
      <c r="K28" s="752"/>
    </row>
    <row r="29" spans="2:21" s="357" customFormat="1" ht="15.95" customHeight="1">
      <c r="B29" s="500"/>
      <c r="C29" s="501" t="s">
        <v>151</v>
      </c>
      <c r="D29" s="762"/>
      <c r="E29" s="763"/>
      <c r="F29" s="502"/>
      <c r="G29" s="501"/>
      <c r="H29" s="503"/>
      <c r="I29" s="503"/>
      <c r="J29" s="503"/>
      <c r="K29" s="504"/>
    </row>
    <row r="30" spans="2:21" s="357" customFormat="1" ht="15.95" customHeight="1"/>
    <row r="31" spans="2:21" s="357" customFormat="1" ht="15.95" customHeight="1">
      <c r="B31" s="357" t="s">
        <v>95</v>
      </c>
      <c r="U31" s="479" t="s">
        <v>66</v>
      </c>
    </row>
    <row r="32" spans="2:21" s="357" customFormat="1" ht="15.95" customHeight="1">
      <c r="B32" s="746" t="s">
        <v>67</v>
      </c>
      <c r="C32" s="746" t="s">
        <v>68</v>
      </c>
      <c r="D32" s="746" t="s">
        <v>69</v>
      </c>
      <c r="E32" s="753" t="s">
        <v>70</v>
      </c>
      <c r="F32" s="481" t="s">
        <v>99</v>
      </c>
      <c r="G32" s="480" t="s">
        <v>100</v>
      </c>
      <c r="H32" s="480" t="s">
        <v>101</v>
      </c>
      <c r="I32" s="480" t="s">
        <v>102</v>
      </c>
      <c r="J32" s="480" t="s">
        <v>103</v>
      </c>
      <c r="K32" s="480" t="s">
        <v>104</v>
      </c>
      <c r="L32" s="480" t="s">
        <v>105</v>
      </c>
      <c r="M32" s="480" t="s">
        <v>106</v>
      </c>
      <c r="N32" s="480" t="s">
        <v>107</v>
      </c>
      <c r="O32" s="480" t="s">
        <v>108</v>
      </c>
      <c r="P32" s="480" t="s">
        <v>109</v>
      </c>
      <c r="Q32" s="480" t="s">
        <v>110</v>
      </c>
      <c r="R32" s="480" t="s">
        <v>372</v>
      </c>
      <c r="S32" s="480" t="s">
        <v>373</v>
      </c>
      <c r="T32" s="480" t="s">
        <v>374</v>
      </c>
      <c r="U32" s="748" t="s">
        <v>167</v>
      </c>
    </row>
    <row r="33" spans="2:21" s="357" customFormat="1" ht="15.95" customHeight="1">
      <c r="B33" s="747"/>
      <c r="C33" s="747"/>
      <c r="D33" s="747"/>
      <c r="E33" s="754"/>
      <c r="F33" s="481">
        <v>16</v>
      </c>
      <c r="G33" s="480">
        <v>17</v>
      </c>
      <c r="H33" s="480">
        <v>18</v>
      </c>
      <c r="I33" s="480">
        <v>19</v>
      </c>
      <c r="J33" s="480">
        <v>20</v>
      </c>
      <c r="K33" s="480">
        <v>21</v>
      </c>
      <c r="L33" s="480">
        <v>22</v>
      </c>
      <c r="M33" s="480">
        <v>23</v>
      </c>
      <c r="N33" s="480">
        <v>24</v>
      </c>
      <c r="O33" s="480">
        <v>25</v>
      </c>
      <c r="P33" s="480">
        <v>26</v>
      </c>
      <c r="Q33" s="480">
        <v>27</v>
      </c>
      <c r="R33" s="480">
        <v>28</v>
      </c>
      <c r="S33" s="480">
        <v>29</v>
      </c>
      <c r="T33" s="505">
        <v>30</v>
      </c>
      <c r="U33" s="749"/>
    </row>
    <row r="34" spans="2:21" s="357" customFormat="1" ht="15.95" customHeight="1">
      <c r="B34" s="482" t="s">
        <v>83</v>
      </c>
      <c r="C34" s="482" t="s">
        <v>84</v>
      </c>
      <c r="D34" s="483" t="s">
        <v>85</v>
      </c>
      <c r="E34" s="484" t="s">
        <v>86</v>
      </c>
      <c r="F34" s="485"/>
      <c r="G34" s="486"/>
      <c r="H34" s="487"/>
      <c r="I34" s="487"/>
      <c r="J34" s="487"/>
      <c r="K34" s="487"/>
      <c r="L34" s="487"/>
      <c r="M34" s="487"/>
      <c r="N34" s="487"/>
      <c r="O34" s="487"/>
      <c r="P34" s="487"/>
      <c r="Q34" s="487"/>
      <c r="R34" s="487"/>
      <c r="S34" s="487"/>
      <c r="T34" s="487"/>
      <c r="U34" s="488"/>
    </row>
    <row r="35" spans="2:21" s="357" customFormat="1" ht="15.95" customHeight="1">
      <c r="B35" s="482"/>
      <c r="C35" s="482"/>
      <c r="D35" s="489"/>
      <c r="E35" s="490"/>
      <c r="F35" s="485"/>
      <c r="G35" s="486"/>
      <c r="H35" s="487"/>
      <c r="I35" s="487"/>
      <c r="J35" s="487"/>
      <c r="K35" s="487"/>
      <c r="L35" s="487"/>
      <c r="M35" s="487"/>
      <c r="N35" s="487"/>
      <c r="O35" s="487"/>
      <c r="P35" s="487"/>
      <c r="Q35" s="487"/>
      <c r="R35" s="487"/>
      <c r="S35" s="487"/>
      <c r="T35" s="487"/>
      <c r="U35" s="488"/>
    </row>
    <row r="36" spans="2:21" s="357" customFormat="1" ht="15.95" customHeight="1">
      <c r="B36" s="482"/>
      <c r="C36" s="491" t="s">
        <v>87</v>
      </c>
      <c r="D36" s="489"/>
      <c r="E36" s="490"/>
      <c r="F36" s="485"/>
      <c r="G36" s="486"/>
      <c r="H36" s="487"/>
      <c r="I36" s="487"/>
      <c r="J36" s="487"/>
      <c r="K36" s="487"/>
      <c r="L36" s="487"/>
      <c r="M36" s="487"/>
      <c r="N36" s="487"/>
      <c r="O36" s="487"/>
      <c r="P36" s="487"/>
      <c r="Q36" s="487"/>
      <c r="R36" s="487"/>
      <c r="S36" s="487"/>
      <c r="T36" s="487"/>
      <c r="U36" s="488"/>
    </row>
    <row r="37" spans="2:21" s="357" customFormat="1" ht="15.95" customHeight="1">
      <c r="B37" s="482"/>
      <c r="C37" s="492"/>
      <c r="D37" s="489"/>
      <c r="E37" s="490"/>
      <c r="F37" s="485"/>
      <c r="G37" s="486"/>
      <c r="H37" s="487"/>
      <c r="I37" s="487"/>
      <c r="J37" s="487"/>
      <c r="K37" s="487"/>
      <c r="L37" s="487"/>
      <c r="M37" s="487"/>
      <c r="N37" s="487"/>
      <c r="O37" s="487"/>
      <c r="P37" s="487"/>
      <c r="Q37" s="487"/>
      <c r="R37" s="487"/>
      <c r="S37" s="487"/>
      <c r="T37" s="487"/>
      <c r="U37" s="488"/>
    </row>
    <row r="38" spans="2:21" s="357" customFormat="1" ht="15.95" customHeight="1">
      <c r="B38" s="482"/>
      <c r="C38" s="491" t="s">
        <v>88</v>
      </c>
      <c r="D38" s="489"/>
      <c r="E38" s="490"/>
      <c r="F38" s="485"/>
      <c r="G38" s="486"/>
      <c r="H38" s="487"/>
      <c r="I38" s="487"/>
      <c r="J38" s="487"/>
      <c r="K38" s="487"/>
      <c r="L38" s="487"/>
      <c r="M38" s="487"/>
      <c r="N38" s="487"/>
      <c r="O38" s="487"/>
      <c r="P38" s="487"/>
      <c r="Q38" s="487"/>
      <c r="R38" s="487"/>
      <c r="S38" s="487"/>
      <c r="T38" s="487"/>
      <c r="U38" s="488"/>
    </row>
    <row r="39" spans="2:21" s="357" customFormat="1" ht="15.95" customHeight="1">
      <c r="B39" s="492"/>
      <c r="C39" s="492"/>
      <c r="D39" s="489"/>
      <c r="E39" s="490"/>
      <c r="F39" s="485"/>
      <c r="G39" s="486"/>
      <c r="H39" s="487"/>
      <c r="I39" s="487"/>
      <c r="J39" s="487"/>
      <c r="K39" s="487"/>
      <c r="L39" s="487"/>
      <c r="M39" s="487"/>
      <c r="N39" s="487"/>
      <c r="O39" s="487"/>
      <c r="P39" s="487"/>
      <c r="Q39" s="487"/>
      <c r="R39" s="487"/>
      <c r="S39" s="487"/>
      <c r="T39" s="487"/>
      <c r="U39" s="488"/>
    </row>
    <row r="40" spans="2:21" s="357" customFormat="1" ht="15.95" customHeight="1">
      <c r="B40" s="491" t="s">
        <v>89</v>
      </c>
      <c r="C40" s="491" t="s">
        <v>90</v>
      </c>
      <c r="D40" s="489"/>
      <c r="E40" s="490"/>
      <c r="F40" s="485"/>
      <c r="G40" s="486"/>
      <c r="H40" s="487"/>
      <c r="I40" s="487"/>
      <c r="J40" s="487"/>
      <c r="K40" s="487"/>
      <c r="L40" s="487"/>
      <c r="M40" s="487"/>
      <c r="N40" s="487"/>
      <c r="O40" s="486"/>
      <c r="P40" s="487"/>
      <c r="Q40" s="487"/>
      <c r="R40" s="487"/>
      <c r="S40" s="487"/>
      <c r="T40" s="487"/>
      <c r="U40" s="488"/>
    </row>
    <row r="41" spans="2:21" s="357" customFormat="1" ht="15.95" customHeight="1">
      <c r="B41" s="482"/>
      <c r="C41" s="482"/>
      <c r="D41" s="489"/>
      <c r="E41" s="490"/>
      <c r="F41" s="485"/>
      <c r="G41" s="486"/>
      <c r="H41" s="487"/>
      <c r="I41" s="487"/>
      <c r="J41" s="487"/>
      <c r="K41" s="487"/>
      <c r="L41" s="487"/>
      <c r="M41" s="487"/>
      <c r="N41" s="486"/>
      <c r="O41" s="487"/>
      <c r="P41" s="487"/>
      <c r="Q41" s="487"/>
      <c r="R41" s="487"/>
      <c r="S41" s="487"/>
      <c r="T41" s="487"/>
      <c r="U41" s="488"/>
    </row>
    <row r="42" spans="2:21" s="357" customFormat="1" ht="15.95" customHeight="1">
      <c r="B42" s="482"/>
      <c r="C42" s="491" t="s">
        <v>91</v>
      </c>
      <c r="D42" s="489"/>
      <c r="E42" s="490"/>
      <c r="F42" s="485"/>
      <c r="G42" s="486"/>
      <c r="H42" s="487"/>
      <c r="I42" s="487"/>
      <c r="J42" s="487"/>
      <c r="K42" s="487"/>
      <c r="L42" s="487"/>
      <c r="M42" s="487"/>
      <c r="N42" s="486"/>
      <c r="O42" s="487"/>
      <c r="P42" s="487"/>
      <c r="Q42" s="487"/>
      <c r="R42" s="487"/>
      <c r="S42" s="487"/>
      <c r="T42" s="487"/>
      <c r="U42" s="488"/>
    </row>
    <row r="43" spans="2:21" s="357" customFormat="1" ht="15.95" customHeight="1">
      <c r="B43" s="482"/>
      <c r="C43" s="492"/>
      <c r="D43" s="489"/>
      <c r="E43" s="490"/>
      <c r="F43" s="485"/>
      <c r="G43" s="486"/>
      <c r="H43" s="487"/>
      <c r="I43" s="487"/>
      <c r="J43" s="487"/>
      <c r="K43" s="487"/>
      <c r="L43" s="487"/>
      <c r="M43" s="487"/>
      <c r="N43" s="486"/>
      <c r="O43" s="487"/>
      <c r="P43" s="487"/>
      <c r="Q43" s="487"/>
      <c r="R43" s="487"/>
      <c r="S43" s="487"/>
      <c r="T43" s="487"/>
      <c r="U43" s="488"/>
    </row>
    <row r="44" spans="2:21" s="357" customFormat="1" ht="15.95" customHeight="1">
      <c r="B44" s="482"/>
      <c r="C44" s="482" t="s">
        <v>111</v>
      </c>
      <c r="D44" s="489"/>
      <c r="E44" s="490"/>
      <c r="F44" s="485"/>
      <c r="G44" s="486"/>
      <c r="H44" s="487"/>
      <c r="I44" s="487"/>
      <c r="J44" s="487"/>
      <c r="K44" s="487"/>
      <c r="L44" s="487"/>
      <c r="M44" s="487"/>
      <c r="N44" s="486"/>
      <c r="O44" s="487"/>
      <c r="P44" s="487"/>
      <c r="Q44" s="487"/>
      <c r="R44" s="487"/>
      <c r="S44" s="487"/>
      <c r="T44" s="487"/>
      <c r="U44" s="488"/>
    </row>
    <row r="45" spans="2:21" s="357" customFormat="1" ht="15.95" customHeight="1">
      <c r="B45" s="482"/>
      <c r="C45" s="482"/>
      <c r="D45" s="489"/>
      <c r="E45" s="490"/>
      <c r="F45" s="485"/>
      <c r="G45" s="486"/>
      <c r="H45" s="487"/>
      <c r="I45" s="487"/>
      <c r="J45" s="487"/>
      <c r="K45" s="487"/>
      <c r="L45" s="487"/>
      <c r="M45" s="487"/>
      <c r="N45" s="486"/>
      <c r="O45" s="487"/>
      <c r="P45" s="487"/>
      <c r="Q45" s="487"/>
      <c r="R45" s="487"/>
      <c r="S45" s="487"/>
      <c r="T45" s="487"/>
      <c r="U45" s="488"/>
    </row>
    <row r="46" spans="2:21" s="357" customFormat="1" ht="15.95" customHeight="1">
      <c r="B46" s="482"/>
      <c r="C46" s="491"/>
      <c r="D46" s="489"/>
      <c r="E46" s="490"/>
      <c r="F46" s="485"/>
      <c r="G46" s="486"/>
      <c r="H46" s="487"/>
      <c r="I46" s="487"/>
      <c r="J46" s="487"/>
      <c r="K46" s="487"/>
      <c r="L46" s="487"/>
      <c r="M46" s="487"/>
      <c r="N46" s="486"/>
      <c r="O46" s="487"/>
      <c r="P46" s="487"/>
      <c r="Q46" s="487"/>
      <c r="R46" s="487"/>
      <c r="S46" s="487"/>
      <c r="T46" s="487"/>
      <c r="U46" s="488"/>
    </row>
    <row r="47" spans="2:21" s="357" customFormat="1" ht="15.95" customHeight="1">
      <c r="B47" s="482"/>
      <c r="C47" s="492"/>
      <c r="D47" s="489"/>
      <c r="E47" s="490"/>
      <c r="F47" s="485"/>
      <c r="G47" s="486"/>
      <c r="H47" s="487"/>
      <c r="I47" s="487"/>
      <c r="J47" s="487"/>
      <c r="K47" s="487"/>
      <c r="L47" s="487"/>
      <c r="M47" s="487"/>
      <c r="N47" s="486"/>
      <c r="O47" s="487"/>
      <c r="P47" s="487"/>
      <c r="Q47" s="487"/>
      <c r="R47" s="487"/>
      <c r="S47" s="487"/>
      <c r="T47" s="487"/>
      <c r="U47" s="488"/>
    </row>
    <row r="48" spans="2:21" s="357" customFormat="1" ht="15.95" customHeight="1">
      <c r="B48" s="493"/>
      <c r="C48" s="493"/>
      <c r="D48" s="489"/>
      <c r="E48" s="490"/>
      <c r="F48" s="485"/>
      <c r="G48" s="486"/>
      <c r="H48" s="487"/>
      <c r="I48" s="487"/>
      <c r="J48" s="487"/>
      <c r="K48" s="487"/>
      <c r="L48" s="487"/>
      <c r="M48" s="487"/>
      <c r="N48" s="486"/>
      <c r="O48" s="487"/>
      <c r="P48" s="487"/>
      <c r="Q48" s="487"/>
      <c r="R48" s="487"/>
      <c r="S48" s="487"/>
      <c r="T48" s="487"/>
      <c r="U48" s="488"/>
    </row>
    <row r="49" spans="2:21" s="357" customFormat="1" ht="15.95" customHeight="1">
      <c r="B49" s="494"/>
      <c r="C49" s="492"/>
      <c r="D49" s="489"/>
      <c r="E49" s="490"/>
      <c r="F49" s="485"/>
      <c r="G49" s="486"/>
      <c r="H49" s="487"/>
      <c r="I49" s="487"/>
      <c r="J49" s="487"/>
      <c r="K49" s="487"/>
      <c r="L49" s="487"/>
      <c r="M49" s="487"/>
      <c r="N49" s="486"/>
      <c r="O49" s="487"/>
      <c r="P49" s="487"/>
      <c r="Q49" s="487"/>
      <c r="R49" s="487"/>
      <c r="S49" s="487"/>
      <c r="T49" s="487"/>
      <c r="U49" s="488"/>
    </row>
    <row r="50" spans="2:21" s="357" customFormat="1" ht="15.95" customHeight="1">
      <c r="B50" s="491" t="s">
        <v>153</v>
      </c>
      <c r="C50" s="493"/>
      <c r="D50" s="489"/>
      <c r="E50" s="490"/>
      <c r="F50" s="485"/>
      <c r="G50" s="486"/>
      <c r="H50" s="487"/>
      <c r="I50" s="487"/>
      <c r="J50" s="487"/>
      <c r="K50" s="487"/>
      <c r="L50" s="487"/>
      <c r="M50" s="487"/>
      <c r="N50" s="486"/>
      <c r="O50" s="487"/>
      <c r="P50" s="487"/>
      <c r="Q50" s="487"/>
      <c r="R50" s="487"/>
      <c r="S50" s="487"/>
      <c r="T50" s="487"/>
      <c r="U50" s="488"/>
    </row>
    <row r="51" spans="2:21" s="357" customFormat="1" ht="15.95" customHeight="1">
      <c r="B51" s="492"/>
      <c r="C51" s="493"/>
      <c r="D51" s="489"/>
      <c r="E51" s="490"/>
      <c r="F51" s="485"/>
      <c r="G51" s="486"/>
      <c r="H51" s="487"/>
      <c r="I51" s="487"/>
      <c r="J51" s="487"/>
      <c r="K51" s="487"/>
      <c r="L51" s="487"/>
      <c r="M51" s="487"/>
      <c r="N51" s="486"/>
      <c r="O51" s="487"/>
      <c r="P51" s="487"/>
      <c r="Q51" s="487"/>
      <c r="R51" s="487"/>
      <c r="S51" s="487"/>
      <c r="T51" s="487"/>
      <c r="U51" s="488"/>
    </row>
    <row r="52" spans="2:21" s="357" customFormat="1" ht="15.95" customHeight="1">
      <c r="B52" s="755" t="s">
        <v>167</v>
      </c>
      <c r="C52" s="756"/>
      <c r="D52" s="756"/>
      <c r="E52" s="757"/>
      <c r="F52" s="485"/>
      <c r="G52" s="486"/>
      <c r="H52" s="487"/>
      <c r="I52" s="487"/>
      <c r="J52" s="487"/>
      <c r="K52" s="487"/>
      <c r="L52" s="487"/>
      <c r="M52" s="487"/>
      <c r="N52" s="486"/>
      <c r="O52" s="487"/>
      <c r="P52" s="487"/>
      <c r="Q52" s="487"/>
      <c r="R52" s="487"/>
      <c r="S52" s="487"/>
      <c r="T52" s="487"/>
      <c r="U52" s="488"/>
    </row>
    <row r="53" spans="2:21" s="357" customFormat="1" ht="15.95" customHeight="1">
      <c r="B53" s="506"/>
      <c r="C53" s="506"/>
      <c r="D53" s="507"/>
      <c r="E53" s="507"/>
      <c r="F53" s="508"/>
      <c r="G53" s="508"/>
      <c r="H53" s="508"/>
      <c r="I53" s="508"/>
      <c r="J53" s="508"/>
      <c r="K53" s="508"/>
      <c r="L53" s="508"/>
      <c r="M53" s="508"/>
      <c r="N53" s="508"/>
      <c r="O53" s="508"/>
      <c r="P53" s="508"/>
      <c r="Q53" s="508"/>
      <c r="R53" s="508"/>
      <c r="S53" s="508"/>
      <c r="T53" s="508"/>
      <c r="U53" s="509"/>
    </row>
    <row r="54" spans="2:21" s="357" customFormat="1" ht="36" customHeight="1">
      <c r="B54" s="506"/>
      <c r="C54" s="506"/>
      <c r="D54" s="507"/>
      <c r="E54" s="507"/>
      <c r="F54" s="508"/>
      <c r="G54" s="508"/>
      <c r="H54" s="508"/>
      <c r="I54" s="508"/>
      <c r="J54" s="508"/>
      <c r="K54" s="508"/>
      <c r="L54" s="508"/>
      <c r="M54" s="508"/>
      <c r="N54" s="508"/>
      <c r="O54" s="508"/>
      <c r="P54" s="508"/>
      <c r="Q54" s="508"/>
      <c r="R54" s="758" t="s">
        <v>412</v>
      </c>
      <c r="S54" s="758"/>
      <c r="T54" s="759"/>
      <c r="U54" s="759"/>
    </row>
    <row r="55" spans="2:21" ht="18" customHeight="1">
      <c r="B55" s="590" t="s">
        <v>292</v>
      </c>
    </row>
    <row r="56" spans="2:21" ht="18" customHeight="1">
      <c r="B56" s="590" t="s">
        <v>294</v>
      </c>
    </row>
    <row r="57" spans="2:21" ht="18" customHeight="1">
      <c r="B57" s="590" t="s">
        <v>407</v>
      </c>
    </row>
    <row r="58" spans="2:21" ht="18" customHeight="1">
      <c r="B58" s="590" t="s">
        <v>293</v>
      </c>
    </row>
    <row r="59" spans="2:21" ht="18" customHeight="1">
      <c r="B59" s="590" t="s">
        <v>297</v>
      </c>
    </row>
    <row r="60" spans="2:21" ht="18" customHeight="1">
      <c r="B60" s="590" t="s">
        <v>298</v>
      </c>
    </row>
    <row r="61" spans="2:21" ht="18" customHeight="1">
      <c r="B61" s="591" t="s">
        <v>296</v>
      </c>
    </row>
    <row r="62" spans="2:21" ht="24" customHeight="1">
      <c r="T62" s="475"/>
      <c r="U62" s="476"/>
    </row>
  </sheetData>
  <mergeCells count="19">
    <mergeCell ref="R54:S54"/>
    <mergeCell ref="C32:C33"/>
    <mergeCell ref="T54:U54"/>
    <mergeCell ref="B52:E52"/>
    <mergeCell ref="D27:E27"/>
    <mergeCell ref="D28:E28"/>
    <mergeCell ref="D29:E29"/>
    <mergeCell ref="B32:B33"/>
    <mergeCell ref="D32:D33"/>
    <mergeCell ref="B2:U2"/>
    <mergeCell ref="B5:B6"/>
    <mergeCell ref="U32:U33"/>
    <mergeCell ref="U5:U6"/>
    <mergeCell ref="D5:D6"/>
    <mergeCell ref="C5:C6"/>
    <mergeCell ref="G28:K28"/>
    <mergeCell ref="E32:E33"/>
    <mergeCell ref="B25:E25"/>
    <mergeCell ref="E5:E6"/>
  </mergeCells>
  <phoneticPr fontId="2"/>
  <pageMargins left="0.78740157480314965" right="0.78740157480314965" top="0.78740157480314965" bottom="0.78740157480314965" header="0.31496062992125984" footer="0.31496062992125984"/>
  <pageSetup paperSize="8" scale="79" orientation="landscape" cellComments="asDisplayed"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53"/>
  <sheetViews>
    <sheetView view="pageBreakPreview" zoomScale="85" zoomScaleNormal="100" zoomScaleSheetLayoutView="85" workbookViewId="0"/>
  </sheetViews>
  <sheetFormatPr defaultRowHeight="13.5"/>
  <cols>
    <col min="1" max="1" width="2.125" customWidth="1"/>
    <col min="2" max="2" width="3.625" customWidth="1"/>
    <col min="3" max="3" width="7.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564" t="s">
        <v>357</v>
      </c>
      <c r="C1" s="14"/>
      <c r="D1" s="14"/>
      <c r="E1" s="14"/>
      <c r="F1" s="14"/>
      <c r="G1" s="14"/>
      <c r="H1" s="14"/>
      <c r="I1" s="14"/>
      <c r="J1" s="14"/>
      <c r="K1" s="14"/>
      <c r="L1" s="14"/>
      <c r="M1" s="14"/>
      <c r="N1" s="14"/>
      <c r="O1" s="14"/>
      <c r="P1" s="14"/>
      <c r="Q1" s="14"/>
      <c r="R1" s="14"/>
      <c r="S1" s="14"/>
      <c r="T1" s="14"/>
      <c r="U1" s="14"/>
      <c r="V1" s="14"/>
      <c r="W1" s="14"/>
      <c r="X1" s="14"/>
    </row>
    <row r="2" spans="1:25" ht="32.25">
      <c r="A2" s="14"/>
      <c r="B2" s="704" t="s">
        <v>64</v>
      </c>
      <c r="C2" s="705"/>
      <c r="D2" s="705"/>
      <c r="E2" s="705"/>
      <c r="F2" s="705"/>
      <c r="G2" s="705"/>
      <c r="H2" s="705"/>
      <c r="I2" s="705"/>
      <c r="J2" s="705"/>
      <c r="K2" s="705"/>
      <c r="L2" s="705"/>
      <c r="M2" s="705"/>
      <c r="N2" s="705"/>
      <c r="O2" s="705"/>
      <c r="P2" s="705"/>
      <c r="Q2" s="705"/>
      <c r="R2" s="705"/>
      <c r="S2" s="705"/>
      <c r="T2" s="705"/>
      <c r="U2" s="705"/>
      <c r="V2" s="705"/>
      <c r="W2" s="705"/>
      <c r="X2" s="324"/>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332"/>
      <c r="X4" s="510" t="s">
        <v>291</v>
      </c>
    </row>
    <row r="5" spans="1:25" s="122" customFormat="1" ht="18" customHeight="1" thickBot="1">
      <c r="A5" s="23"/>
      <c r="B5" s="720" t="s">
        <v>28</v>
      </c>
      <c r="C5" s="721"/>
      <c r="D5" s="722"/>
      <c r="E5" s="722"/>
      <c r="F5" s="723"/>
      <c r="G5" s="571" t="s">
        <v>12</v>
      </c>
      <c r="H5" s="553" t="s">
        <v>13</v>
      </c>
      <c r="I5" s="572" t="s">
        <v>14</v>
      </c>
      <c r="J5" s="553" t="s">
        <v>15</v>
      </c>
      <c r="K5" s="572" t="s">
        <v>16</v>
      </c>
      <c r="L5" s="553" t="s">
        <v>17</v>
      </c>
      <c r="M5" s="572" t="s">
        <v>18</v>
      </c>
      <c r="N5" s="553" t="s">
        <v>19</v>
      </c>
      <c r="O5" s="572" t="s">
        <v>20</v>
      </c>
      <c r="P5" s="553" t="s">
        <v>21</v>
      </c>
      <c r="Q5" s="572" t="s">
        <v>22</v>
      </c>
      <c r="R5" s="553" t="s">
        <v>23</v>
      </c>
      <c r="S5" s="572" t="s">
        <v>252</v>
      </c>
      <c r="T5" s="553" t="s">
        <v>366</v>
      </c>
      <c r="U5" s="572" t="s">
        <v>367</v>
      </c>
      <c r="V5" s="553" t="s">
        <v>368</v>
      </c>
      <c r="W5" s="337" t="s">
        <v>167</v>
      </c>
      <c r="X5" s="337" t="s">
        <v>253</v>
      </c>
      <c r="Y5" s="123"/>
    </row>
    <row r="6" spans="1:25" s="122" customFormat="1" ht="18" customHeight="1">
      <c r="A6" s="23"/>
      <c r="B6" s="706" t="s">
        <v>51</v>
      </c>
      <c r="C6" s="735"/>
      <c r="D6" s="20" t="s">
        <v>245</v>
      </c>
      <c r="E6" s="322"/>
      <c r="F6" s="342"/>
      <c r="G6" s="322"/>
      <c r="H6" s="61"/>
      <c r="I6" s="61"/>
      <c r="J6" s="61"/>
      <c r="K6" s="61"/>
      <c r="L6" s="61"/>
      <c r="M6" s="61"/>
      <c r="N6" s="61"/>
      <c r="O6" s="61"/>
      <c r="P6" s="61"/>
      <c r="Q6" s="61"/>
      <c r="R6" s="61"/>
      <c r="S6" s="61"/>
      <c r="T6" s="61"/>
      <c r="U6" s="61"/>
      <c r="V6" s="20"/>
      <c r="W6" s="343"/>
      <c r="X6" s="343"/>
      <c r="Y6" s="123"/>
    </row>
    <row r="7" spans="1:25" s="122" customFormat="1" ht="18" customHeight="1">
      <c r="A7" s="23"/>
      <c r="B7" s="708"/>
      <c r="C7" s="736"/>
      <c r="D7" s="35" t="s">
        <v>248</v>
      </c>
      <c r="E7" s="667" t="s">
        <v>45</v>
      </c>
      <c r="F7" s="724"/>
      <c r="G7" s="47"/>
      <c r="H7" s="43"/>
      <c r="I7" s="43"/>
      <c r="J7" s="43"/>
      <c r="K7" s="43"/>
      <c r="L7" s="43"/>
      <c r="M7" s="43"/>
      <c r="N7" s="43"/>
      <c r="O7" s="43"/>
      <c r="P7" s="43"/>
      <c r="Q7" s="43"/>
      <c r="R7" s="43"/>
      <c r="S7" s="43"/>
      <c r="T7" s="43"/>
      <c r="U7" s="43"/>
      <c r="V7" s="35"/>
      <c r="W7" s="333"/>
      <c r="X7" s="333"/>
      <c r="Y7" s="123"/>
    </row>
    <row r="8" spans="1:25" s="122" customFormat="1" ht="18" customHeight="1">
      <c r="A8" s="23"/>
      <c r="B8" s="710"/>
      <c r="C8" s="736"/>
      <c r="D8" s="29"/>
      <c r="E8" s="636" t="s">
        <v>46</v>
      </c>
      <c r="F8" s="725"/>
      <c r="G8" s="321"/>
      <c r="H8" s="44"/>
      <c r="I8" s="44"/>
      <c r="J8" s="44"/>
      <c r="K8" s="44"/>
      <c r="L8" s="44"/>
      <c r="M8" s="44"/>
      <c r="N8" s="44"/>
      <c r="O8" s="44"/>
      <c r="P8" s="44"/>
      <c r="Q8" s="44"/>
      <c r="R8" s="44"/>
      <c r="S8" s="44"/>
      <c r="T8" s="44"/>
      <c r="U8" s="44"/>
      <c r="V8" s="328"/>
      <c r="W8" s="334"/>
      <c r="X8" s="333"/>
      <c r="Y8" s="123"/>
    </row>
    <row r="9" spans="1:25" s="122" customFormat="1" ht="18" customHeight="1">
      <c r="A9" s="23"/>
      <c r="B9" s="711"/>
      <c r="C9" s="712"/>
      <c r="D9" s="338"/>
      <c r="E9" s="338"/>
      <c r="F9" s="341" t="s">
        <v>29</v>
      </c>
      <c r="G9" s="320"/>
      <c r="H9" s="44"/>
      <c r="I9" s="44"/>
      <c r="J9" s="44"/>
      <c r="K9" s="44"/>
      <c r="L9" s="44"/>
      <c r="M9" s="44"/>
      <c r="N9" s="44"/>
      <c r="O9" s="44"/>
      <c r="P9" s="44"/>
      <c r="Q9" s="44"/>
      <c r="R9" s="44"/>
      <c r="S9" s="44"/>
      <c r="T9" s="44"/>
      <c r="U9" s="44"/>
      <c r="V9" s="321"/>
      <c r="W9" s="335"/>
      <c r="X9" s="335"/>
      <c r="Y9" s="123"/>
    </row>
    <row r="10" spans="1:25" s="122" customFormat="1" ht="18" customHeight="1">
      <c r="A10" s="23"/>
      <c r="B10" s="706" t="s">
        <v>52</v>
      </c>
      <c r="C10" s="707"/>
      <c r="D10" s="20" t="s">
        <v>245</v>
      </c>
      <c r="E10" s="322"/>
      <c r="F10" s="342"/>
      <c r="G10" s="322"/>
      <c r="H10" s="61"/>
      <c r="I10" s="61"/>
      <c r="J10" s="61"/>
      <c r="K10" s="61"/>
      <c r="L10" s="61"/>
      <c r="M10" s="61"/>
      <c r="N10" s="61"/>
      <c r="O10" s="61"/>
      <c r="P10" s="61"/>
      <c r="Q10" s="61"/>
      <c r="R10" s="61"/>
      <c r="S10" s="61"/>
      <c r="T10" s="61"/>
      <c r="U10" s="61"/>
      <c r="V10" s="20"/>
      <c r="W10" s="343"/>
      <c r="X10" s="343"/>
      <c r="Y10" s="123"/>
    </row>
    <row r="11" spans="1:25" s="122" customFormat="1" ht="18" customHeight="1">
      <c r="A11" s="23"/>
      <c r="B11" s="708"/>
      <c r="C11" s="709"/>
      <c r="D11" s="35" t="s">
        <v>248</v>
      </c>
      <c r="E11" s="667" t="s">
        <v>45</v>
      </c>
      <c r="F11" s="724"/>
      <c r="G11" s="47"/>
      <c r="H11" s="43"/>
      <c r="I11" s="43"/>
      <c r="J11" s="43"/>
      <c r="K11" s="43"/>
      <c r="L11" s="43"/>
      <c r="M11" s="43"/>
      <c r="N11" s="43"/>
      <c r="O11" s="43"/>
      <c r="P11" s="43"/>
      <c r="Q11" s="43"/>
      <c r="R11" s="43"/>
      <c r="S11" s="43"/>
      <c r="T11" s="43"/>
      <c r="U11" s="43"/>
      <c r="V11" s="35"/>
      <c r="W11" s="333"/>
      <c r="X11" s="333"/>
      <c r="Y11" s="123"/>
    </row>
    <row r="12" spans="1:25" s="122" customFormat="1" ht="18" customHeight="1">
      <c r="A12" s="23"/>
      <c r="B12" s="710"/>
      <c r="C12" s="709"/>
      <c r="D12" s="29"/>
      <c r="E12" s="636" t="s">
        <v>46</v>
      </c>
      <c r="F12" s="725"/>
      <c r="G12" s="321"/>
      <c r="H12" s="44"/>
      <c r="I12" s="44"/>
      <c r="J12" s="44"/>
      <c r="K12" s="44"/>
      <c r="L12" s="44"/>
      <c r="M12" s="44"/>
      <c r="N12" s="44"/>
      <c r="O12" s="44"/>
      <c r="P12" s="44"/>
      <c r="Q12" s="44"/>
      <c r="R12" s="44"/>
      <c r="S12" s="44"/>
      <c r="T12" s="44"/>
      <c r="U12" s="44"/>
      <c r="V12" s="328"/>
      <c r="W12" s="334"/>
      <c r="X12" s="333"/>
      <c r="Y12" s="123"/>
    </row>
    <row r="13" spans="1:25" s="122" customFormat="1" ht="18" customHeight="1">
      <c r="A13" s="23"/>
      <c r="B13" s="711"/>
      <c r="C13" s="712"/>
      <c r="D13" s="338"/>
      <c r="E13" s="338"/>
      <c r="F13" s="341" t="s">
        <v>29</v>
      </c>
      <c r="G13" s="320"/>
      <c r="H13" s="44"/>
      <c r="I13" s="44"/>
      <c r="J13" s="44"/>
      <c r="K13" s="44"/>
      <c r="L13" s="44"/>
      <c r="M13" s="44"/>
      <c r="N13" s="44"/>
      <c r="O13" s="44"/>
      <c r="P13" s="44"/>
      <c r="Q13" s="44"/>
      <c r="R13" s="44"/>
      <c r="S13" s="44"/>
      <c r="T13" s="44"/>
      <c r="U13" s="44"/>
      <c r="V13" s="321"/>
      <c r="W13" s="335"/>
      <c r="X13" s="335"/>
      <c r="Y13" s="123"/>
    </row>
    <row r="14" spans="1:25" s="122" customFormat="1" ht="18" customHeight="1">
      <c r="A14" s="23"/>
      <c r="B14" s="706" t="s">
        <v>58</v>
      </c>
      <c r="C14" s="707"/>
      <c r="D14" s="20" t="s">
        <v>245</v>
      </c>
      <c r="E14" s="322"/>
      <c r="F14" s="342"/>
      <c r="G14" s="322"/>
      <c r="H14" s="61"/>
      <c r="I14" s="61"/>
      <c r="J14" s="61"/>
      <c r="K14" s="61"/>
      <c r="L14" s="61"/>
      <c r="M14" s="61"/>
      <c r="N14" s="61"/>
      <c r="O14" s="61"/>
      <c r="P14" s="61"/>
      <c r="Q14" s="61"/>
      <c r="R14" s="61"/>
      <c r="S14" s="61"/>
      <c r="T14" s="61"/>
      <c r="U14" s="61"/>
      <c r="V14" s="20"/>
      <c r="W14" s="343"/>
      <c r="X14" s="343"/>
      <c r="Y14" s="123"/>
    </row>
    <row r="15" spans="1:25" s="122" customFormat="1" ht="18" customHeight="1">
      <c r="A15" s="23"/>
      <c r="B15" s="708"/>
      <c r="C15" s="709"/>
      <c r="D15" s="35" t="s">
        <v>248</v>
      </c>
      <c r="E15" s="667" t="s">
        <v>45</v>
      </c>
      <c r="F15" s="724"/>
      <c r="G15" s="47"/>
      <c r="H15" s="43"/>
      <c r="I15" s="43"/>
      <c r="J15" s="43"/>
      <c r="K15" s="43"/>
      <c r="L15" s="43"/>
      <c r="M15" s="43"/>
      <c r="N15" s="43"/>
      <c r="O15" s="43"/>
      <c r="P15" s="43"/>
      <c r="Q15" s="43"/>
      <c r="R15" s="43"/>
      <c r="S15" s="43"/>
      <c r="T15" s="43"/>
      <c r="U15" s="43"/>
      <c r="V15" s="35"/>
      <c r="W15" s="333"/>
      <c r="X15" s="333"/>
      <c r="Y15" s="123"/>
    </row>
    <row r="16" spans="1:25" s="122" customFormat="1" ht="18" customHeight="1">
      <c r="A16" s="23"/>
      <c r="B16" s="710"/>
      <c r="C16" s="709"/>
      <c r="D16" s="29"/>
      <c r="E16" s="636" t="s">
        <v>46</v>
      </c>
      <c r="F16" s="725"/>
      <c r="G16" s="321"/>
      <c r="H16" s="44"/>
      <c r="I16" s="44"/>
      <c r="J16" s="44"/>
      <c r="K16" s="44"/>
      <c r="L16" s="44"/>
      <c r="M16" s="44"/>
      <c r="N16" s="44"/>
      <c r="O16" s="44"/>
      <c r="P16" s="44"/>
      <c r="Q16" s="44"/>
      <c r="R16" s="44"/>
      <c r="S16" s="44"/>
      <c r="T16" s="44"/>
      <c r="U16" s="44"/>
      <c r="V16" s="328"/>
      <c r="W16" s="334"/>
      <c r="X16" s="333"/>
      <c r="Y16" s="123"/>
    </row>
    <row r="17" spans="1:25" s="122" customFormat="1" ht="18" customHeight="1">
      <c r="A17" s="23"/>
      <c r="B17" s="711"/>
      <c r="C17" s="712"/>
      <c r="D17" s="338"/>
      <c r="E17" s="338"/>
      <c r="F17" s="341" t="s">
        <v>29</v>
      </c>
      <c r="G17" s="320"/>
      <c r="H17" s="44"/>
      <c r="I17" s="44"/>
      <c r="J17" s="44"/>
      <c r="K17" s="44"/>
      <c r="L17" s="44"/>
      <c r="M17" s="44"/>
      <c r="N17" s="44"/>
      <c r="O17" s="44"/>
      <c r="P17" s="44"/>
      <c r="Q17" s="44"/>
      <c r="R17" s="44"/>
      <c r="S17" s="44"/>
      <c r="T17" s="44"/>
      <c r="U17" s="44"/>
      <c r="V17" s="321"/>
      <c r="W17" s="335"/>
      <c r="X17" s="335"/>
      <c r="Y17" s="123"/>
    </row>
    <row r="18" spans="1:25" s="122" customFormat="1" ht="18" customHeight="1">
      <c r="A18" s="23"/>
      <c r="B18" s="706" t="s">
        <v>53</v>
      </c>
      <c r="C18" s="707"/>
      <c r="D18" s="20" t="s">
        <v>245</v>
      </c>
      <c r="E18" s="322"/>
      <c r="F18" s="342"/>
      <c r="G18" s="322"/>
      <c r="H18" s="61"/>
      <c r="I18" s="61"/>
      <c r="J18" s="61"/>
      <c r="K18" s="61"/>
      <c r="L18" s="61"/>
      <c r="M18" s="61"/>
      <c r="N18" s="61"/>
      <c r="O18" s="61"/>
      <c r="P18" s="61"/>
      <c r="Q18" s="61"/>
      <c r="R18" s="61"/>
      <c r="S18" s="61"/>
      <c r="T18" s="61"/>
      <c r="U18" s="61"/>
      <c r="V18" s="20"/>
      <c r="W18" s="343"/>
      <c r="X18" s="343"/>
      <c r="Y18" s="123"/>
    </row>
    <row r="19" spans="1:25" s="122" customFormat="1" ht="18" customHeight="1">
      <c r="A19" s="23"/>
      <c r="B19" s="708"/>
      <c r="C19" s="709"/>
      <c r="D19" s="35" t="s">
        <v>248</v>
      </c>
      <c r="E19" s="667" t="s">
        <v>45</v>
      </c>
      <c r="F19" s="724"/>
      <c r="G19" s="47"/>
      <c r="H19" s="43"/>
      <c r="I19" s="43"/>
      <c r="J19" s="43"/>
      <c r="K19" s="43"/>
      <c r="L19" s="43"/>
      <c r="M19" s="43"/>
      <c r="N19" s="43"/>
      <c r="O19" s="43"/>
      <c r="P19" s="43"/>
      <c r="Q19" s="43"/>
      <c r="R19" s="43"/>
      <c r="S19" s="43"/>
      <c r="T19" s="43"/>
      <c r="U19" s="43"/>
      <c r="V19" s="35"/>
      <c r="W19" s="333"/>
      <c r="X19" s="333"/>
      <c r="Y19" s="123"/>
    </row>
    <row r="20" spans="1:25" s="122" customFormat="1" ht="18" customHeight="1">
      <c r="A20" s="23"/>
      <c r="B20" s="710"/>
      <c r="C20" s="709"/>
      <c r="D20" s="29"/>
      <c r="E20" s="636" t="s">
        <v>46</v>
      </c>
      <c r="F20" s="725"/>
      <c r="G20" s="321"/>
      <c r="H20" s="44"/>
      <c r="I20" s="44"/>
      <c r="J20" s="44"/>
      <c r="K20" s="44"/>
      <c r="L20" s="44"/>
      <c r="M20" s="44"/>
      <c r="N20" s="44"/>
      <c r="O20" s="44"/>
      <c r="P20" s="44"/>
      <c r="Q20" s="44"/>
      <c r="R20" s="44"/>
      <c r="S20" s="44"/>
      <c r="T20" s="44"/>
      <c r="U20" s="44"/>
      <c r="V20" s="328"/>
      <c r="W20" s="334"/>
      <c r="X20" s="333"/>
      <c r="Y20" s="123"/>
    </row>
    <row r="21" spans="1:25" s="122" customFormat="1" ht="18" customHeight="1">
      <c r="A21" s="23"/>
      <c r="B21" s="711"/>
      <c r="C21" s="712"/>
      <c r="D21" s="338"/>
      <c r="E21" s="338"/>
      <c r="F21" s="341" t="s">
        <v>29</v>
      </c>
      <c r="G21" s="320"/>
      <c r="H21" s="44"/>
      <c r="I21" s="44"/>
      <c r="J21" s="44"/>
      <c r="K21" s="44"/>
      <c r="L21" s="44"/>
      <c r="M21" s="44"/>
      <c r="N21" s="44"/>
      <c r="O21" s="44"/>
      <c r="P21" s="44"/>
      <c r="Q21" s="44"/>
      <c r="R21" s="44"/>
      <c r="S21" s="44"/>
      <c r="T21" s="44"/>
      <c r="U21" s="44"/>
      <c r="V21" s="321"/>
      <c r="W21" s="335"/>
      <c r="X21" s="335"/>
      <c r="Y21" s="123"/>
    </row>
    <row r="22" spans="1:25" s="122" customFormat="1" ht="18" customHeight="1">
      <c r="A22" s="23"/>
      <c r="B22" s="706" t="s">
        <v>54</v>
      </c>
      <c r="C22" s="707"/>
      <c r="D22" s="20" t="s">
        <v>245</v>
      </c>
      <c r="E22" s="322"/>
      <c r="F22" s="342"/>
      <c r="G22" s="322"/>
      <c r="H22" s="61"/>
      <c r="I22" s="61"/>
      <c r="J22" s="61"/>
      <c r="K22" s="61"/>
      <c r="L22" s="61"/>
      <c r="M22" s="61"/>
      <c r="N22" s="61"/>
      <c r="O22" s="61"/>
      <c r="P22" s="61"/>
      <c r="Q22" s="61"/>
      <c r="R22" s="61"/>
      <c r="S22" s="61"/>
      <c r="T22" s="61"/>
      <c r="U22" s="61"/>
      <c r="V22" s="20"/>
      <c r="W22" s="343"/>
      <c r="X22" s="343"/>
      <c r="Y22" s="123"/>
    </row>
    <row r="23" spans="1:25" s="122" customFormat="1" ht="18" customHeight="1">
      <c r="A23" s="23"/>
      <c r="B23" s="708"/>
      <c r="C23" s="709"/>
      <c r="D23" s="35" t="s">
        <v>248</v>
      </c>
      <c r="E23" s="667" t="s">
        <v>45</v>
      </c>
      <c r="F23" s="724"/>
      <c r="G23" s="47"/>
      <c r="H23" s="43"/>
      <c r="I23" s="43"/>
      <c r="J23" s="43"/>
      <c r="K23" s="43"/>
      <c r="L23" s="43"/>
      <c r="M23" s="43"/>
      <c r="N23" s="43"/>
      <c r="O23" s="43"/>
      <c r="P23" s="43"/>
      <c r="Q23" s="43"/>
      <c r="R23" s="43"/>
      <c r="S23" s="43"/>
      <c r="T23" s="43"/>
      <c r="U23" s="43"/>
      <c r="V23" s="35"/>
      <c r="W23" s="333"/>
      <c r="X23" s="333"/>
      <c r="Y23" s="123"/>
    </row>
    <row r="24" spans="1:25" s="122" customFormat="1" ht="18" customHeight="1">
      <c r="A24" s="23"/>
      <c r="B24" s="710"/>
      <c r="C24" s="709"/>
      <c r="D24" s="29"/>
      <c r="E24" s="636" t="s">
        <v>46</v>
      </c>
      <c r="F24" s="725"/>
      <c r="G24" s="321"/>
      <c r="H24" s="44"/>
      <c r="I24" s="44"/>
      <c r="J24" s="44"/>
      <c r="K24" s="44"/>
      <c r="L24" s="44"/>
      <c r="M24" s="44"/>
      <c r="N24" s="44"/>
      <c r="O24" s="44"/>
      <c r="P24" s="44"/>
      <c r="Q24" s="44"/>
      <c r="R24" s="44"/>
      <c r="S24" s="44"/>
      <c r="T24" s="44"/>
      <c r="U24" s="44"/>
      <c r="V24" s="328"/>
      <c r="W24" s="334"/>
      <c r="X24" s="333"/>
      <c r="Y24" s="123"/>
    </row>
    <row r="25" spans="1:25" s="122" customFormat="1" ht="18" customHeight="1">
      <c r="A25" s="23"/>
      <c r="B25" s="711"/>
      <c r="C25" s="712"/>
      <c r="D25" s="338"/>
      <c r="E25" s="338"/>
      <c r="F25" s="341" t="s">
        <v>29</v>
      </c>
      <c r="G25" s="320"/>
      <c r="H25" s="44"/>
      <c r="I25" s="44"/>
      <c r="J25" s="44"/>
      <c r="K25" s="44"/>
      <c r="L25" s="44"/>
      <c r="M25" s="44"/>
      <c r="N25" s="44"/>
      <c r="O25" s="44"/>
      <c r="P25" s="44"/>
      <c r="Q25" s="44"/>
      <c r="R25" s="44"/>
      <c r="S25" s="44"/>
      <c r="T25" s="44"/>
      <c r="U25" s="44"/>
      <c r="V25" s="321"/>
      <c r="W25" s="335"/>
      <c r="X25" s="335"/>
      <c r="Y25" s="123"/>
    </row>
    <row r="26" spans="1:25" s="122" customFormat="1" ht="18" customHeight="1">
      <c r="A26" s="23"/>
      <c r="B26" s="706" t="s">
        <v>55</v>
      </c>
      <c r="C26" s="707"/>
      <c r="D26" s="20" t="s">
        <v>245</v>
      </c>
      <c r="E26" s="322"/>
      <c r="F26" s="342"/>
      <c r="G26" s="322"/>
      <c r="H26" s="61"/>
      <c r="I26" s="61"/>
      <c r="J26" s="61"/>
      <c r="K26" s="61"/>
      <c r="L26" s="61"/>
      <c r="M26" s="61"/>
      <c r="N26" s="61"/>
      <c r="O26" s="61"/>
      <c r="P26" s="61"/>
      <c r="Q26" s="61"/>
      <c r="R26" s="61"/>
      <c r="S26" s="61"/>
      <c r="T26" s="61"/>
      <c r="U26" s="61"/>
      <c r="V26" s="20"/>
      <c r="W26" s="343"/>
      <c r="X26" s="343"/>
      <c r="Y26" s="123"/>
    </row>
    <row r="27" spans="1:25" s="122" customFormat="1" ht="18" customHeight="1">
      <c r="A27" s="23"/>
      <c r="B27" s="708"/>
      <c r="C27" s="709"/>
      <c r="D27" s="35" t="s">
        <v>248</v>
      </c>
      <c r="E27" s="667" t="s">
        <v>45</v>
      </c>
      <c r="F27" s="724"/>
      <c r="G27" s="47"/>
      <c r="H27" s="43"/>
      <c r="I27" s="43"/>
      <c r="J27" s="43"/>
      <c r="K27" s="43"/>
      <c r="L27" s="43"/>
      <c r="M27" s="43"/>
      <c r="N27" s="43"/>
      <c r="O27" s="43"/>
      <c r="P27" s="43"/>
      <c r="Q27" s="43"/>
      <c r="R27" s="43"/>
      <c r="S27" s="43"/>
      <c r="T27" s="43"/>
      <c r="U27" s="43"/>
      <c r="V27" s="35"/>
      <c r="W27" s="333"/>
      <c r="X27" s="333"/>
      <c r="Y27" s="123"/>
    </row>
    <row r="28" spans="1:25" s="122" customFormat="1" ht="18" customHeight="1">
      <c r="A28" s="23"/>
      <c r="B28" s="710"/>
      <c r="C28" s="709"/>
      <c r="D28" s="29"/>
      <c r="E28" s="636" t="s">
        <v>46</v>
      </c>
      <c r="F28" s="725"/>
      <c r="G28" s="321"/>
      <c r="H28" s="44"/>
      <c r="I28" s="44"/>
      <c r="J28" s="44"/>
      <c r="K28" s="44"/>
      <c r="L28" s="44"/>
      <c r="M28" s="44"/>
      <c r="N28" s="44"/>
      <c r="O28" s="44"/>
      <c r="P28" s="44"/>
      <c r="Q28" s="44"/>
      <c r="R28" s="44"/>
      <c r="S28" s="44"/>
      <c r="T28" s="44"/>
      <c r="U28" s="44"/>
      <c r="V28" s="328"/>
      <c r="W28" s="334"/>
      <c r="X28" s="333"/>
      <c r="Y28" s="123"/>
    </row>
    <row r="29" spans="1:25" s="122" customFormat="1" ht="18" customHeight="1">
      <c r="A29" s="23"/>
      <c r="B29" s="711"/>
      <c r="C29" s="712"/>
      <c r="D29" s="338"/>
      <c r="E29" s="338"/>
      <c r="F29" s="341" t="s">
        <v>29</v>
      </c>
      <c r="G29" s="320"/>
      <c r="H29" s="44"/>
      <c r="I29" s="44"/>
      <c r="J29" s="44"/>
      <c r="K29" s="44"/>
      <c r="L29" s="44"/>
      <c r="M29" s="44"/>
      <c r="N29" s="44"/>
      <c r="O29" s="44"/>
      <c r="P29" s="44"/>
      <c r="Q29" s="44"/>
      <c r="R29" s="44"/>
      <c r="S29" s="44"/>
      <c r="T29" s="44"/>
      <c r="U29" s="44"/>
      <c r="V29" s="321"/>
      <c r="W29" s="335"/>
      <c r="X29" s="335"/>
      <c r="Y29" s="123"/>
    </row>
    <row r="30" spans="1:25" s="122" customFormat="1" ht="18" customHeight="1">
      <c r="A30" s="23"/>
      <c r="B30" s="706" t="s">
        <v>375</v>
      </c>
      <c r="C30" s="707"/>
      <c r="D30" s="20" t="s">
        <v>245</v>
      </c>
      <c r="E30" s="322"/>
      <c r="F30" s="342"/>
      <c r="G30" s="322"/>
      <c r="H30" s="61"/>
      <c r="I30" s="61"/>
      <c r="J30" s="61"/>
      <c r="K30" s="61"/>
      <c r="L30" s="61"/>
      <c r="M30" s="61"/>
      <c r="N30" s="61"/>
      <c r="O30" s="61"/>
      <c r="P30" s="61"/>
      <c r="Q30" s="61"/>
      <c r="R30" s="61"/>
      <c r="S30" s="61"/>
      <c r="T30" s="61"/>
      <c r="U30" s="61"/>
      <c r="V30" s="20"/>
      <c r="W30" s="343"/>
      <c r="X30" s="343"/>
      <c r="Y30" s="123"/>
    </row>
    <row r="31" spans="1:25" s="122" customFormat="1" ht="18" customHeight="1">
      <c r="A31" s="23"/>
      <c r="B31" s="708"/>
      <c r="C31" s="709"/>
      <c r="D31" s="35" t="s">
        <v>248</v>
      </c>
      <c r="E31" s="667" t="s">
        <v>45</v>
      </c>
      <c r="F31" s="724"/>
      <c r="G31" s="47"/>
      <c r="H31" s="43"/>
      <c r="I31" s="43"/>
      <c r="J31" s="43"/>
      <c r="K31" s="43"/>
      <c r="L31" s="43"/>
      <c r="M31" s="43"/>
      <c r="N31" s="43"/>
      <c r="O31" s="43"/>
      <c r="P31" s="43"/>
      <c r="Q31" s="43"/>
      <c r="R31" s="43"/>
      <c r="S31" s="43"/>
      <c r="T31" s="43"/>
      <c r="U31" s="43"/>
      <c r="V31" s="35"/>
      <c r="W31" s="333"/>
      <c r="X31" s="333"/>
      <c r="Y31" s="123"/>
    </row>
    <row r="32" spans="1:25" s="122" customFormat="1" ht="18" customHeight="1">
      <c r="A32" s="23"/>
      <c r="B32" s="710"/>
      <c r="C32" s="709"/>
      <c r="D32" s="29"/>
      <c r="E32" s="636" t="s">
        <v>46</v>
      </c>
      <c r="F32" s="725"/>
      <c r="G32" s="321"/>
      <c r="H32" s="44"/>
      <c r="I32" s="44"/>
      <c r="J32" s="44"/>
      <c r="K32" s="44"/>
      <c r="L32" s="44"/>
      <c r="M32" s="44"/>
      <c r="N32" s="44"/>
      <c r="O32" s="44"/>
      <c r="P32" s="44"/>
      <c r="Q32" s="44"/>
      <c r="R32" s="44"/>
      <c r="S32" s="44"/>
      <c r="T32" s="44"/>
      <c r="U32" s="44"/>
      <c r="V32" s="328"/>
      <c r="W32" s="334"/>
      <c r="X32" s="333"/>
      <c r="Y32" s="123"/>
    </row>
    <row r="33" spans="1:26" s="122" customFormat="1" ht="18" customHeight="1">
      <c r="A33" s="23"/>
      <c r="B33" s="711"/>
      <c r="C33" s="712"/>
      <c r="D33" s="338"/>
      <c r="E33" s="338"/>
      <c r="F33" s="341" t="s">
        <v>29</v>
      </c>
      <c r="G33" s="320"/>
      <c r="H33" s="44"/>
      <c r="I33" s="44"/>
      <c r="J33" s="44"/>
      <c r="K33" s="44"/>
      <c r="L33" s="44"/>
      <c r="M33" s="44"/>
      <c r="N33" s="44"/>
      <c r="O33" s="44"/>
      <c r="P33" s="44"/>
      <c r="Q33" s="44"/>
      <c r="R33" s="44"/>
      <c r="S33" s="44"/>
      <c r="T33" s="44"/>
      <c r="U33" s="44"/>
      <c r="V33" s="321"/>
      <c r="W33" s="335"/>
      <c r="X33" s="335"/>
      <c r="Y33" s="123"/>
    </row>
    <row r="34" spans="1:26" s="122" customFormat="1" ht="18" customHeight="1">
      <c r="A34" s="23"/>
      <c r="B34" s="737" t="s">
        <v>56</v>
      </c>
      <c r="C34" s="738"/>
      <c r="D34" s="20" t="s">
        <v>245</v>
      </c>
      <c r="E34" s="322"/>
      <c r="F34" s="342"/>
      <c r="G34" s="322"/>
      <c r="H34" s="61"/>
      <c r="I34" s="61"/>
      <c r="J34" s="61"/>
      <c r="K34" s="61"/>
      <c r="L34" s="61"/>
      <c r="M34" s="61"/>
      <c r="N34" s="61"/>
      <c r="O34" s="61"/>
      <c r="P34" s="61"/>
      <c r="Q34" s="61"/>
      <c r="R34" s="61"/>
      <c r="S34" s="61"/>
      <c r="T34" s="61"/>
      <c r="U34" s="61"/>
      <c r="V34" s="20"/>
      <c r="W34" s="343"/>
      <c r="X34" s="343"/>
      <c r="Y34" s="123"/>
    </row>
    <row r="35" spans="1:26" s="122" customFormat="1" ht="18" customHeight="1">
      <c r="A35" s="23"/>
      <c r="B35" s="739"/>
      <c r="C35" s="740"/>
      <c r="D35" s="35" t="s">
        <v>248</v>
      </c>
      <c r="E35" s="667" t="s">
        <v>45</v>
      </c>
      <c r="F35" s="724"/>
      <c r="G35" s="47"/>
      <c r="H35" s="43"/>
      <c r="I35" s="43"/>
      <c r="J35" s="43"/>
      <c r="K35" s="43"/>
      <c r="L35" s="43"/>
      <c r="M35" s="43"/>
      <c r="N35" s="43"/>
      <c r="O35" s="43"/>
      <c r="P35" s="43"/>
      <c r="Q35" s="43"/>
      <c r="R35" s="43"/>
      <c r="S35" s="43"/>
      <c r="T35" s="43"/>
      <c r="U35" s="43"/>
      <c r="V35" s="35"/>
      <c r="W35" s="333"/>
      <c r="X35" s="333"/>
      <c r="Y35" s="123"/>
    </row>
    <row r="36" spans="1:26" s="122" customFormat="1" ht="18" customHeight="1">
      <c r="A36" s="23"/>
      <c r="B36" s="741"/>
      <c r="C36" s="740"/>
      <c r="D36" s="29"/>
      <c r="E36" s="636" t="s">
        <v>46</v>
      </c>
      <c r="F36" s="725"/>
      <c r="G36" s="321"/>
      <c r="H36" s="44"/>
      <c r="I36" s="44"/>
      <c r="J36" s="44"/>
      <c r="K36" s="44"/>
      <c r="L36" s="44"/>
      <c r="M36" s="44"/>
      <c r="N36" s="44"/>
      <c r="O36" s="44"/>
      <c r="P36" s="44"/>
      <c r="Q36" s="44"/>
      <c r="R36" s="44"/>
      <c r="S36" s="44"/>
      <c r="T36" s="44"/>
      <c r="U36" s="44"/>
      <c r="V36" s="328"/>
      <c r="W36" s="334"/>
      <c r="X36" s="333"/>
      <c r="Y36" s="123"/>
    </row>
    <row r="37" spans="1:26" s="122" customFormat="1" ht="18" customHeight="1">
      <c r="A37" s="23"/>
      <c r="B37" s="742"/>
      <c r="C37" s="681"/>
      <c r="D37" s="338"/>
      <c r="E37" s="338"/>
      <c r="F37" s="341" t="s">
        <v>29</v>
      </c>
      <c r="G37" s="320"/>
      <c r="H37" s="44"/>
      <c r="I37" s="44"/>
      <c r="J37" s="44"/>
      <c r="K37" s="44"/>
      <c r="L37" s="44"/>
      <c r="M37" s="44"/>
      <c r="N37" s="44"/>
      <c r="O37" s="44"/>
      <c r="P37" s="44"/>
      <c r="Q37" s="44"/>
      <c r="R37" s="44"/>
      <c r="S37" s="44"/>
      <c r="T37" s="44"/>
      <c r="U37" s="44"/>
      <c r="V37" s="321"/>
      <c r="W37" s="335"/>
      <c r="X37" s="335"/>
      <c r="Y37" s="123"/>
    </row>
    <row r="38" spans="1:26" s="122" customFormat="1" ht="18" customHeight="1">
      <c r="A38" s="23"/>
      <c r="B38" s="737" t="s">
        <v>57</v>
      </c>
      <c r="C38" s="743"/>
      <c r="D38" s="20" t="s">
        <v>245</v>
      </c>
      <c r="E38" s="322"/>
      <c r="F38" s="342"/>
      <c r="G38" s="322"/>
      <c r="H38" s="61"/>
      <c r="I38" s="61"/>
      <c r="J38" s="61"/>
      <c r="K38" s="61"/>
      <c r="L38" s="61"/>
      <c r="M38" s="61"/>
      <c r="N38" s="61"/>
      <c r="O38" s="61"/>
      <c r="P38" s="61"/>
      <c r="Q38" s="61"/>
      <c r="R38" s="61"/>
      <c r="S38" s="61"/>
      <c r="T38" s="61"/>
      <c r="U38" s="61"/>
      <c r="V38" s="20"/>
      <c r="W38" s="343"/>
      <c r="X38" s="343"/>
      <c r="Y38" s="123"/>
    </row>
    <row r="39" spans="1:26" s="122" customFormat="1" ht="18" customHeight="1">
      <c r="A39" s="23"/>
      <c r="B39" s="739"/>
      <c r="C39" s="744"/>
      <c r="D39" s="35" t="s">
        <v>248</v>
      </c>
      <c r="E39" s="667" t="s">
        <v>45</v>
      </c>
      <c r="F39" s="724"/>
      <c r="G39" s="47"/>
      <c r="H39" s="43"/>
      <c r="I39" s="43"/>
      <c r="J39" s="43"/>
      <c r="K39" s="43"/>
      <c r="L39" s="43"/>
      <c r="M39" s="43"/>
      <c r="N39" s="43"/>
      <c r="O39" s="43"/>
      <c r="P39" s="43"/>
      <c r="Q39" s="43"/>
      <c r="R39" s="43"/>
      <c r="S39" s="43"/>
      <c r="T39" s="43"/>
      <c r="U39" s="43"/>
      <c r="V39" s="35"/>
      <c r="W39" s="333"/>
      <c r="X39" s="333"/>
      <c r="Y39" s="123"/>
    </row>
    <row r="40" spans="1:26" s="122" customFormat="1" ht="18" customHeight="1">
      <c r="A40" s="23"/>
      <c r="B40" s="741"/>
      <c r="C40" s="744"/>
      <c r="D40" s="29"/>
      <c r="E40" s="636" t="s">
        <v>46</v>
      </c>
      <c r="F40" s="725"/>
      <c r="G40" s="321"/>
      <c r="H40" s="44"/>
      <c r="I40" s="44"/>
      <c r="J40" s="44"/>
      <c r="K40" s="44"/>
      <c r="L40" s="44"/>
      <c r="M40" s="44"/>
      <c r="N40" s="44"/>
      <c r="O40" s="44"/>
      <c r="P40" s="44"/>
      <c r="Q40" s="44"/>
      <c r="R40" s="44"/>
      <c r="S40" s="44"/>
      <c r="T40" s="44"/>
      <c r="U40" s="44"/>
      <c r="V40" s="328"/>
      <c r="W40" s="334"/>
      <c r="X40" s="333"/>
      <c r="Y40" s="123"/>
    </row>
    <row r="41" spans="1:26" s="122" customFormat="1" ht="18" customHeight="1" thickBot="1">
      <c r="A41" s="23"/>
      <c r="B41" s="742"/>
      <c r="C41" s="681"/>
      <c r="D41" s="338"/>
      <c r="E41" s="338"/>
      <c r="F41" s="341" t="s">
        <v>29</v>
      </c>
      <c r="G41" s="320"/>
      <c r="H41" s="44"/>
      <c r="I41" s="44"/>
      <c r="J41" s="44"/>
      <c r="K41" s="44"/>
      <c r="L41" s="44"/>
      <c r="M41" s="44"/>
      <c r="N41" s="44"/>
      <c r="O41" s="44"/>
      <c r="P41" s="44"/>
      <c r="Q41" s="44"/>
      <c r="R41" s="44"/>
      <c r="S41" s="44"/>
      <c r="T41" s="44"/>
      <c r="U41" s="44"/>
      <c r="V41" s="321"/>
      <c r="W41" s="335"/>
      <c r="X41" s="349"/>
      <c r="Y41" s="123"/>
    </row>
    <row r="42" spans="1:26" s="122" customFormat="1" ht="18" customHeight="1" thickBot="1">
      <c r="A42" s="23"/>
      <c r="B42" s="663" t="s">
        <v>6</v>
      </c>
      <c r="C42" s="731"/>
      <c r="D42" s="731"/>
      <c r="E42" s="732"/>
      <c r="F42" s="723"/>
      <c r="G42" s="325"/>
      <c r="H42" s="345"/>
      <c r="I42" s="345"/>
      <c r="J42" s="345"/>
      <c r="K42" s="345"/>
      <c r="L42" s="345"/>
      <c r="M42" s="345"/>
      <c r="N42" s="345"/>
      <c r="O42" s="345"/>
      <c r="P42" s="345"/>
      <c r="Q42" s="345"/>
      <c r="R42" s="345"/>
      <c r="S42" s="345"/>
      <c r="T42" s="345"/>
      <c r="U42" s="345"/>
      <c r="V42" s="325"/>
      <c r="W42" s="344"/>
      <c r="X42" s="344" t="s">
        <v>47</v>
      </c>
      <c r="Y42" s="123"/>
    </row>
    <row r="43" spans="1:26" s="122" customFormat="1" ht="18" customHeight="1">
      <c r="A43" s="23"/>
      <c r="B43" s="21"/>
      <c r="C43" s="22"/>
      <c r="D43" s="22"/>
      <c r="E43" s="22"/>
      <c r="F43" s="22"/>
      <c r="G43" s="22"/>
      <c r="H43" s="22"/>
      <c r="I43" s="22"/>
      <c r="J43" s="22"/>
      <c r="K43" s="22"/>
      <c r="L43" s="22"/>
      <c r="M43" s="22"/>
      <c r="N43" s="22"/>
      <c r="O43" s="22"/>
      <c r="P43" s="22"/>
      <c r="Q43" s="22"/>
      <c r="R43" s="22"/>
      <c r="S43" s="22"/>
      <c r="T43" s="22"/>
      <c r="U43" s="22"/>
      <c r="V43" s="22"/>
      <c r="W43" s="22"/>
      <c r="X43" s="22"/>
      <c r="Y43" s="123"/>
    </row>
    <row r="44" spans="1:26" s="122" customFormat="1" ht="28.5" customHeight="1">
      <c r="A44" s="123"/>
      <c r="B44" s="123"/>
      <c r="C44" s="123"/>
      <c r="D44" s="123"/>
      <c r="E44" s="123"/>
      <c r="F44" s="123"/>
      <c r="G44" s="123"/>
      <c r="H44" s="123"/>
      <c r="I44" s="123"/>
      <c r="J44" s="123"/>
      <c r="K44" s="123"/>
      <c r="L44" s="123"/>
      <c r="M44" s="123"/>
      <c r="N44" s="123"/>
      <c r="O44" s="123"/>
      <c r="P44" s="123"/>
      <c r="Q44" s="123"/>
      <c r="R44" s="123"/>
      <c r="S44" s="123"/>
      <c r="T44" s="123"/>
      <c r="U44" s="123"/>
      <c r="V44" s="123"/>
      <c r="W44" s="522" t="s">
        <v>412</v>
      </c>
      <c r="X44" s="523"/>
      <c r="Y44" s="123"/>
    </row>
    <row r="45" spans="1:26" s="123" customFormat="1" ht="18" customHeight="1">
      <c r="B45" s="126" t="s">
        <v>48</v>
      </c>
      <c r="C45" s="24" t="s">
        <v>314</v>
      </c>
      <c r="D45" s="24"/>
      <c r="E45" s="24"/>
      <c r="F45" s="24"/>
      <c r="G45" s="24"/>
      <c r="H45" s="24"/>
      <c r="I45" s="24"/>
      <c r="J45" s="24"/>
      <c r="K45" s="24"/>
      <c r="L45" s="24"/>
      <c r="M45" s="24"/>
      <c r="N45" s="24"/>
      <c r="O45" s="24"/>
      <c r="P45" s="24"/>
      <c r="Q45" s="24"/>
      <c r="R45" s="24"/>
      <c r="S45" s="24"/>
      <c r="T45" s="24"/>
      <c r="U45" s="24"/>
      <c r="V45" s="24"/>
      <c r="W45" s="24"/>
      <c r="X45" s="24"/>
      <c r="Y45" s="24"/>
      <c r="Z45" s="24"/>
    </row>
    <row r="46" spans="1:26" s="123" customFormat="1" ht="18" customHeight="1">
      <c r="B46" s="126" t="s">
        <v>49</v>
      </c>
      <c r="C46" s="24" t="s">
        <v>188</v>
      </c>
      <c r="D46" s="25"/>
      <c r="E46" s="25"/>
      <c r="F46" s="25"/>
      <c r="G46" s="25"/>
      <c r="H46" s="25"/>
      <c r="I46" s="25"/>
      <c r="J46" s="25"/>
      <c r="K46" s="25"/>
      <c r="L46" s="25"/>
      <c r="M46" s="25"/>
      <c r="N46" s="25"/>
      <c r="O46" s="25"/>
      <c r="P46" s="25"/>
      <c r="Q46" s="25"/>
      <c r="R46" s="25"/>
      <c r="S46" s="25"/>
      <c r="T46" s="25"/>
      <c r="U46" s="25"/>
      <c r="V46" s="25"/>
      <c r="W46" s="25"/>
      <c r="X46" s="25"/>
      <c r="Y46" s="25"/>
      <c r="Z46" s="25"/>
    </row>
    <row r="47" spans="1:26" s="123" customFormat="1" ht="18" customHeight="1">
      <c r="B47" s="126" t="s">
        <v>189</v>
      </c>
      <c r="C47" s="24" t="s">
        <v>409</v>
      </c>
      <c r="D47" s="25"/>
      <c r="E47" s="25"/>
      <c r="F47" s="25"/>
      <c r="G47" s="25"/>
      <c r="H47" s="25"/>
      <c r="I47" s="25"/>
      <c r="J47" s="25"/>
      <c r="K47" s="25"/>
      <c r="L47" s="25"/>
      <c r="M47" s="25"/>
      <c r="N47" s="25"/>
      <c r="O47" s="25"/>
      <c r="P47" s="25"/>
      <c r="Q47" s="25"/>
      <c r="R47" s="25"/>
      <c r="S47" s="25"/>
      <c r="T47" s="25"/>
      <c r="U47" s="25"/>
      <c r="V47" s="25"/>
      <c r="W47" s="25"/>
      <c r="X47" s="25"/>
      <c r="Y47" s="25"/>
      <c r="Z47" s="25"/>
    </row>
    <row r="48" spans="1:26" s="14" customFormat="1" ht="18" customHeight="1">
      <c r="B48" s="126" t="s">
        <v>9</v>
      </c>
      <c r="C48" s="24" t="s">
        <v>38</v>
      </c>
    </row>
    <row r="49" spans="1:26" s="123" customFormat="1" ht="18" customHeight="1">
      <c r="B49" s="126" t="s">
        <v>9</v>
      </c>
      <c r="C49" s="24" t="s">
        <v>39</v>
      </c>
      <c r="D49" s="25"/>
      <c r="E49" s="25"/>
      <c r="F49" s="25"/>
      <c r="G49" s="25"/>
      <c r="H49" s="25"/>
      <c r="I49" s="25"/>
      <c r="J49" s="25"/>
      <c r="K49" s="25"/>
      <c r="L49" s="25"/>
      <c r="M49" s="25"/>
      <c r="N49" s="25"/>
      <c r="O49" s="25"/>
      <c r="P49" s="25"/>
      <c r="Q49" s="25"/>
      <c r="R49" s="25"/>
      <c r="S49" s="25"/>
      <c r="T49" s="25"/>
      <c r="U49" s="25"/>
      <c r="V49" s="25"/>
      <c r="W49" s="25"/>
      <c r="X49" s="25"/>
      <c r="Y49" s="25"/>
      <c r="Z49" s="25"/>
    </row>
    <row r="50" spans="1:26" s="123" customFormat="1" ht="18" customHeight="1">
      <c r="B50" s="126" t="s">
        <v>9</v>
      </c>
      <c r="C50" s="24" t="s">
        <v>40</v>
      </c>
      <c r="D50" s="25"/>
      <c r="E50" s="25"/>
      <c r="F50" s="25"/>
      <c r="G50" s="25"/>
      <c r="H50" s="25"/>
      <c r="I50" s="25"/>
      <c r="J50" s="25"/>
      <c r="K50" s="25"/>
      <c r="L50" s="25"/>
      <c r="M50" s="25"/>
      <c r="N50" s="25"/>
      <c r="O50" s="25"/>
      <c r="P50" s="25"/>
      <c r="Q50" s="25"/>
      <c r="R50" s="25"/>
      <c r="S50" s="25"/>
      <c r="T50" s="25"/>
      <c r="U50" s="25"/>
      <c r="V50" s="25"/>
      <c r="W50" s="25"/>
      <c r="X50" s="25"/>
      <c r="Y50" s="25"/>
      <c r="Z50" s="25"/>
    </row>
    <row r="51" spans="1:26" s="123" customFormat="1" ht="18" customHeight="1">
      <c r="B51" s="126" t="s">
        <v>50</v>
      </c>
      <c r="C51" s="24" t="s">
        <v>44</v>
      </c>
      <c r="D51" s="25"/>
      <c r="E51" s="25"/>
      <c r="F51" s="25"/>
      <c r="G51" s="25"/>
      <c r="H51" s="25"/>
      <c r="I51" s="25"/>
      <c r="J51" s="25"/>
      <c r="K51" s="25"/>
      <c r="L51" s="25"/>
      <c r="M51" s="25"/>
      <c r="N51" s="25"/>
      <c r="O51" s="25"/>
      <c r="P51" s="25"/>
      <c r="Q51" s="25"/>
      <c r="R51" s="25"/>
      <c r="S51" s="25"/>
      <c r="T51" s="25"/>
      <c r="U51" s="25"/>
      <c r="V51" s="25"/>
      <c r="W51" s="25"/>
      <c r="X51" s="473"/>
      <c r="Y51" s="474"/>
      <c r="Z51" s="25"/>
    </row>
    <row r="52" spans="1:26" s="123" customFormat="1" ht="18" customHeight="1">
      <c r="B52" s="764" t="s">
        <v>10</v>
      </c>
      <c r="C52" s="24" t="s">
        <v>406</v>
      </c>
      <c r="D52" s="348"/>
      <c r="E52" s="348"/>
      <c r="F52" s="348"/>
      <c r="G52" s="348"/>
      <c r="H52" s="348"/>
      <c r="I52" s="348"/>
      <c r="J52" s="348"/>
      <c r="K52" s="348"/>
      <c r="L52" s="348"/>
      <c r="M52" s="348"/>
      <c r="N52" s="348"/>
      <c r="O52" s="348"/>
      <c r="P52" s="348"/>
      <c r="Q52" s="348"/>
      <c r="R52" s="348"/>
      <c r="S52" s="348"/>
      <c r="T52" s="348"/>
      <c r="U52" s="348"/>
      <c r="V52" s="348"/>
      <c r="W52" s="348"/>
      <c r="X52" s="348"/>
      <c r="Y52" s="353"/>
      <c r="Z52" s="26"/>
    </row>
    <row r="53" spans="1:26" s="122" customFormat="1" ht="18" customHeight="1">
      <c r="A53" s="123"/>
      <c r="B53" s="764"/>
      <c r="C53" s="326"/>
      <c r="D53" s="326"/>
      <c r="E53" s="326"/>
      <c r="F53" s="326"/>
      <c r="G53" s="326"/>
      <c r="H53" s="326"/>
      <c r="I53" s="326"/>
      <c r="J53" s="326"/>
      <c r="K53" s="326"/>
      <c r="L53" s="326"/>
      <c r="M53" s="326"/>
      <c r="N53" s="326"/>
      <c r="O53" s="326"/>
      <c r="P53" s="326"/>
      <c r="Q53" s="326"/>
      <c r="R53" s="326"/>
      <c r="S53" s="326"/>
      <c r="T53" s="326"/>
      <c r="U53" s="326"/>
      <c r="V53" s="326"/>
      <c r="W53" s="326"/>
      <c r="X53" s="326"/>
      <c r="Y53" s="123"/>
    </row>
  </sheetData>
  <mergeCells count="31">
    <mergeCell ref="B52:B53"/>
    <mergeCell ref="B6:C9"/>
    <mergeCell ref="B18:C21"/>
    <mergeCell ref="B22:C25"/>
    <mergeCell ref="B30:C33"/>
    <mergeCell ref="B10:C13"/>
    <mergeCell ref="B42:F42"/>
    <mergeCell ref="E11:F11"/>
    <mergeCell ref="E12:F12"/>
    <mergeCell ref="E39:F39"/>
    <mergeCell ref="E40:F40"/>
    <mergeCell ref="B34:C37"/>
    <mergeCell ref="B38:C41"/>
    <mergeCell ref="E36:F36"/>
    <mergeCell ref="E19:F19"/>
    <mergeCell ref="E20:F20"/>
    <mergeCell ref="E8:F8"/>
    <mergeCell ref="E35:F35"/>
    <mergeCell ref="B2:W2"/>
    <mergeCell ref="B26:C29"/>
    <mergeCell ref="E27:F27"/>
    <mergeCell ref="E28:F28"/>
    <mergeCell ref="B14:C17"/>
    <mergeCell ref="E15:F15"/>
    <mergeCell ref="E16:F16"/>
    <mergeCell ref="B5:F5"/>
    <mergeCell ref="E7:F7"/>
    <mergeCell ref="E24:F24"/>
    <mergeCell ref="E31:F31"/>
    <mergeCell ref="E32:F32"/>
    <mergeCell ref="E23:F23"/>
  </mergeCells>
  <phoneticPr fontId="2"/>
  <pageMargins left="0.78740157480314965" right="0.78740157480314965" top="0.78740157480314965" bottom="0.98425196850393704" header="0.51181102362204722" footer="0.51181102362204722"/>
  <pageSetup paperSize="8"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Normal="85" workbookViewId="0">
      <selection activeCell="B2" sqref="B2"/>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811" t="s">
        <v>358</v>
      </c>
      <c r="C1" s="811"/>
      <c r="D1" s="811"/>
      <c r="E1" s="811"/>
      <c r="F1" s="811"/>
      <c r="G1" s="811"/>
      <c r="H1" s="811"/>
      <c r="I1" s="5"/>
    </row>
    <row r="2" spans="1:9" ht="3.2" customHeight="1" thickBot="1">
      <c r="A2" s="5"/>
      <c r="B2" s="5"/>
      <c r="C2" s="5"/>
      <c r="D2" s="5"/>
      <c r="E2" s="5"/>
      <c r="F2" s="5"/>
      <c r="G2" s="5"/>
      <c r="H2" s="5"/>
      <c r="I2" s="5"/>
    </row>
    <row r="3" spans="1:9" ht="29.25" customHeight="1" thickBot="1">
      <c r="B3" s="812" t="s">
        <v>359</v>
      </c>
      <c r="C3" s="813"/>
      <c r="D3" s="813"/>
      <c r="E3" s="813"/>
      <c r="F3" s="813"/>
      <c r="G3" s="813"/>
      <c r="H3" s="814"/>
      <c r="I3" s="7"/>
    </row>
    <row r="4" spans="1:9" ht="3.2" customHeight="1"/>
    <row r="5" spans="1:9" s="8" customFormat="1" ht="20.100000000000001" customHeight="1" thickBot="1">
      <c r="B5" s="98" t="s">
        <v>261</v>
      </c>
      <c r="C5" s="99" t="s">
        <v>172</v>
      </c>
      <c r="D5" s="99"/>
      <c r="E5" s="99"/>
      <c r="F5" s="99"/>
      <c r="G5" s="99"/>
      <c r="H5" s="100"/>
    </row>
    <row r="6" spans="1:9" s="8" customFormat="1" ht="20.100000000000001" customHeight="1">
      <c r="B6" s="815" t="s">
        <v>262</v>
      </c>
      <c r="C6" s="817" t="s">
        <v>173</v>
      </c>
      <c r="D6" s="818"/>
      <c r="E6" s="819"/>
      <c r="F6" s="645" t="s">
        <v>174</v>
      </c>
      <c r="G6" s="771"/>
      <c r="H6" s="68" t="s">
        <v>237</v>
      </c>
    </row>
    <row r="7" spans="1:9" s="8" customFormat="1" ht="20.100000000000001" customHeight="1" thickBot="1">
      <c r="B7" s="816"/>
      <c r="C7" s="69" t="s">
        <v>175</v>
      </c>
      <c r="D7" s="820" t="s">
        <v>176</v>
      </c>
      <c r="E7" s="821"/>
      <c r="F7" s="772" t="s">
        <v>288</v>
      </c>
      <c r="G7" s="773"/>
      <c r="H7" s="70" t="s">
        <v>238</v>
      </c>
    </row>
    <row r="8" spans="1:9" s="8" customFormat="1" ht="20.100000000000001" customHeight="1">
      <c r="B8" s="71">
        <v>1</v>
      </c>
      <c r="C8" s="72"/>
      <c r="D8" s="73" t="s">
        <v>177</v>
      </c>
      <c r="E8" s="74" t="s">
        <v>178</v>
      </c>
      <c r="F8" s="774"/>
      <c r="G8" s="775"/>
      <c r="H8" s="75" t="e">
        <f>F8/$F$13</f>
        <v>#DIV/0!</v>
      </c>
    </row>
    <row r="9" spans="1:9" s="8" customFormat="1" ht="20.100000000000001" customHeight="1">
      <c r="A9" s="9"/>
      <c r="B9" s="76">
        <v>2</v>
      </c>
      <c r="C9" s="77"/>
      <c r="D9" s="78" t="s">
        <v>179</v>
      </c>
      <c r="E9" s="77" t="s">
        <v>178</v>
      </c>
      <c r="F9" s="765"/>
      <c r="G9" s="766"/>
      <c r="H9" s="79" t="e">
        <f>F9/$F$13</f>
        <v>#DIV/0!</v>
      </c>
    </row>
    <row r="10" spans="1:9" s="8" customFormat="1" ht="20.100000000000001" customHeight="1">
      <c r="A10" s="9"/>
      <c r="B10" s="76">
        <v>3</v>
      </c>
      <c r="C10" s="77"/>
      <c r="D10" s="78" t="s">
        <v>179</v>
      </c>
      <c r="E10" s="77" t="s">
        <v>178</v>
      </c>
      <c r="F10" s="765"/>
      <c r="G10" s="766"/>
      <c r="H10" s="79" t="e">
        <f>F10/$F$13</f>
        <v>#DIV/0!</v>
      </c>
    </row>
    <row r="11" spans="1:9" s="8" customFormat="1" ht="20.100000000000001" customHeight="1">
      <c r="A11" s="9"/>
      <c r="B11" s="76">
        <v>4</v>
      </c>
      <c r="C11" s="77"/>
      <c r="D11" s="78" t="s">
        <v>179</v>
      </c>
      <c r="E11" s="77" t="s">
        <v>178</v>
      </c>
      <c r="F11" s="765"/>
      <c r="G11" s="766"/>
      <c r="H11" s="79" t="e">
        <f>F11/$F$13</f>
        <v>#DIV/0!</v>
      </c>
    </row>
    <row r="12" spans="1:9" s="8" customFormat="1" ht="20.100000000000001" customHeight="1" thickBot="1">
      <c r="B12" s="80">
        <v>5</v>
      </c>
      <c r="C12" s="81"/>
      <c r="D12" s="82" t="s">
        <v>179</v>
      </c>
      <c r="E12" s="83" t="s">
        <v>178</v>
      </c>
      <c r="F12" s="767"/>
      <c r="G12" s="768"/>
      <c r="H12" s="84" t="e">
        <f>F12/$F$13</f>
        <v>#DIV/0!</v>
      </c>
    </row>
    <row r="13" spans="1:9" s="8" customFormat="1" ht="20.100000000000001" customHeight="1" thickTop="1" thickBot="1">
      <c r="B13" s="805" t="s">
        <v>180</v>
      </c>
      <c r="C13" s="806"/>
      <c r="D13" s="806"/>
      <c r="E13" s="807"/>
      <c r="F13" s="769">
        <f>SUM(F8:F12)</f>
        <v>0</v>
      </c>
      <c r="G13" s="770"/>
      <c r="H13" s="85" t="e">
        <f>SUM(H8:H12)</f>
        <v>#DIV/0!</v>
      </c>
    </row>
    <row r="14" spans="1:9" s="8" customFormat="1" ht="19.5" customHeight="1">
      <c r="B14" s="67"/>
      <c r="C14" s="67"/>
      <c r="D14" s="67"/>
      <c r="E14" s="67"/>
      <c r="F14" s="101"/>
      <c r="G14" s="101"/>
      <c r="H14" s="102"/>
    </row>
    <row r="15" spans="1:9" s="8" customFormat="1" ht="20.100000000000001" customHeight="1" thickBot="1">
      <c r="B15" s="98" t="s">
        <v>263</v>
      </c>
      <c r="C15" s="99" t="s">
        <v>181</v>
      </c>
      <c r="D15" s="99"/>
      <c r="E15" s="103"/>
      <c r="F15" s="99"/>
      <c r="G15" s="99"/>
      <c r="H15" s="104"/>
    </row>
    <row r="16" spans="1:9" s="8" customFormat="1" ht="20.100000000000001" customHeight="1" thickBot="1">
      <c r="B16" s="86" t="s">
        <v>264</v>
      </c>
      <c r="C16" s="87" t="s">
        <v>182</v>
      </c>
      <c r="D16" s="801" t="s">
        <v>239</v>
      </c>
      <c r="E16" s="802"/>
      <c r="F16" s="801" t="s">
        <v>240</v>
      </c>
      <c r="G16" s="803"/>
      <c r="H16" s="804"/>
    </row>
    <row r="17" spans="2:8" s="8" customFormat="1" ht="20.100000000000001" customHeight="1">
      <c r="B17" s="795">
        <v>1</v>
      </c>
      <c r="C17" s="796"/>
      <c r="D17" s="88" t="s">
        <v>183</v>
      </c>
      <c r="E17" s="89"/>
      <c r="F17" s="797"/>
      <c r="G17" s="511"/>
      <c r="H17" s="798" t="s">
        <v>289</v>
      </c>
    </row>
    <row r="18" spans="2:8" s="8" customFormat="1" ht="20.100000000000001" customHeight="1">
      <c r="B18" s="784"/>
      <c r="C18" s="787"/>
      <c r="D18" s="90" t="s">
        <v>184</v>
      </c>
      <c r="E18" s="91"/>
      <c r="F18" s="790"/>
      <c r="G18" s="512"/>
      <c r="H18" s="799"/>
    </row>
    <row r="19" spans="2:8" s="8" customFormat="1" ht="20.100000000000001" customHeight="1">
      <c r="B19" s="785"/>
      <c r="C19" s="788"/>
      <c r="D19" s="93" t="s">
        <v>185</v>
      </c>
      <c r="E19" s="92"/>
      <c r="F19" s="790"/>
      <c r="G19" s="512"/>
      <c r="H19" s="800"/>
    </row>
    <row r="20" spans="2:8" s="8" customFormat="1" ht="20.100000000000001" customHeight="1">
      <c r="B20" s="783">
        <v>2</v>
      </c>
      <c r="C20" s="786"/>
      <c r="D20" s="90" t="s">
        <v>183</v>
      </c>
      <c r="E20" s="91"/>
      <c r="F20" s="789"/>
      <c r="G20" s="513"/>
      <c r="H20" s="808" t="s">
        <v>289</v>
      </c>
    </row>
    <row r="21" spans="2:8" s="8" customFormat="1" ht="20.100000000000001" customHeight="1">
      <c r="B21" s="784"/>
      <c r="C21" s="787"/>
      <c r="D21" s="90" t="s">
        <v>184</v>
      </c>
      <c r="E21" s="91"/>
      <c r="F21" s="790"/>
      <c r="G21" s="512"/>
      <c r="H21" s="799"/>
    </row>
    <row r="22" spans="2:8" s="8" customFormat="1" ht="20.100000000000001" customHeight="1">
      <c r="B22" s="785"/>
      <c r="C22" s="788"/>
      <c r="D22" s="94" t="s">
        <v>185</v>
      </c>
      <c r="E22" s="91"/>
      <c r="F22" s="791"/>
      <c r="G22" s="514"/>
      <c r="H22" s="800"/>
    </row>
    <row r="23" spans="2:8" s="8" customFormat="1" ht="20.100000000000001" customHeight="1">
      <c r="B23" s="784" t="s">
        <v>260</v>
      </c>
      <c r="C23" s="787"/>
      <c r="D23" s="95" t="s">
        <v>183</v>
      </c>
      <c r="E23" s="92"/>
      <c r="F23" s="790"/>
      <c r="G23" s="512"/>
      <c r="H23" s="809" t="s">
        <v>289</v>
      </c>
    </row>
    <row r="24" spans="2:8" s="8" customFormat="1" ht="20.100000000000001" customHeight="1">
      <c r="B24" s="784"/>
      <c r="C24" s="787"/>
      <c r="D24" s="90" t="s">
        <v>184</v>
      </c>
      <c r="E24" s="91"/>
      <c r="F24" s="790"/>
      <c r="G24" s="512"/>
      <c r="H24" s="799"/>
    </row>
    <row r="25" spans="2:8" s="8" customFormat="1" ht="20.100000000000001" customHeight="1" thickBot="1">
      <c r="B25" s="792"/>
      <c r="C25" s="793"/>
      <c r="D25" s="97" t="s">
        <v>185</v>
      </c>
      <c r="E25" s="96"/>
      <c r="F25" s="794"/>
      <c r="G25" s="515"/>
      <c r="H25" s="810"/>
    </row>
    <row r="26" spans="2:8" s="8" customFormat="1" ht="20.100000000000001" customHeight="1">
      <c r="B26" s="99"/>
      <c r="C26" s="99"/>
      <c r="D26" s="99"/>
      <c r="E26" s="99"/>
      <c r="F26" s="105"/>
      <c r="G26" s="105"/>
      <c r="H26" s="102"/>
    </row>
    <row r="27" spans="2:8" s="8" customFormat="1" ht="20.100000000000001" customHeight="1" thickBot="1">
      <c r="B27" s="98" t="s">
        <v>265</v>
      </c>
      <c r="C27" s="99" t="s">
        <v>186</v>
      </c>
      <c r="D27" s="99"/>
      <c r="E27" s="99"/>
      <c r="F27" s="104"/>
      <c r="G27" s="104"/>
      <c r="H27" s="102"/>
    </row>
    <row r="28" spans="2:8" s="8" customFormat="1" ht="20.100000000000001" customHeight="1" thickBot="1">
      <c r="B28" s="86" t="s">
        <v>266</v>
      </c>
      <c r="C28" s="87" t="s">
        <v>182</v>
      </c>
      <c r="D28" s="801" t="s">
        <v>239</v>
      </c>
      <c r="E28" s="802"/>
      <c r="F28" s="801" t="s">
        <v>240</v>
      </c>
      <c r="G28" s="803"/>
      <c r="H28" s="804"/>
    </row>
    <row r="29" spans="2:8" s="8" customFormat="1" ht="20.100000000000001" customHeight="1">
      <c r="B29" s="795">
        <v>1</v>
      </c>
      <c r="C29" s="796"/>
      <c r="D29" s="88" t="s">
        <v>183</v>
      </c>
      <c r="E29" s="89"/>
      <c r="F29" s="797"/>
      <c r="G29" s="511"/>
      <c r="H29" s="798" t="s">
        <v>289</v>
      </c>
    </row>
    <row r="30" spans="2:8" s="8" customFormat="1" ht="20.100000000000001" customHeight="1">
      <c r="B30" s="784"/>
      <c r="C30" s="787"/>
      <c r="D30" s="90" t="s">
        <v>184</v>
      </c>
      <c r="E30" s="91"/>
      <c r="F30" s="790"/>
      <c r="G30" s="512"/>
      <c r="H30" s="799"/>
    </row>
    <row r="31" spans="2:8" s="8" customFormat="1" ht="20.100000000000001" customHeight="1">
      <c r="B31" s="785"/>
      <c r="C31" s="788"/>
      <c r="D31" s="93" t="s">
        <v>185</v>
      </c>
      <c r="E31" s="92"/>
      <c r="F31" s="790"/>
      <c r="G31" s="512"/>
      <c r="H31" s="800"/>
    </row>
    <row r="32" spans="2:8" s="8" customFormat="1" ht="20.100000000000001" customHeight="1">
      <c r="B32" s="783">
        <v>2</v>
      </c>
      <c r="C32" s="786"/>
      <c r="D32" s="90" t="s">
        <v>183</v>
      </c>
      <c r="E32" s="91"/>
      <c r="F32" s="789"/>
      <c r="G32" s="513"/>
      <c r="H32" s="808" t="s">
        <v>289</v>
      </c>
    </row>
    <row r="33" spans="1:9" s="8" customFormat="1" ht="20.100000000000001" customHeight="1">
      <c r="B33" s="784"/>
      <c r="C33" s="787"/>
      <c r="D33" s="90" t="s">
        <v>184</v>
      </c>
      <c r="E33" s="91"/>
      <c r="F33" s="790"/>
      <c r="G33" s="512"/>
      <c r="H33" s="799"/>
    </row>
    <row r="34" spans="1:9" s="8" customFormat="1" ht="20.100000000000001" customHeight="1">
      <c r="B34" s="785"/>
      <c r="C34" s="788"/>
      <c r="D34" s="94" t="s">
        <v>185</v>
      </c>
      <c r="E34" s="91"/>
      <c r="F34" s="791"/>
      <c r="G34" s="514"/>
      <c r="H34" s="800"/>
    </row>
    <row r="35" spans="1:9" s="8" customFormat="1" ht="20.100000000000001" customHeight="1">
      <c r="B35" s="784" t="s">
        <v>260</v>
      </c>
      <c r="C35" s="787"/>
      <c r="D35" s="95" t="s">
        <v>183</v>
      </c>
      <c r="E35" s="92"/>
      <c r="F35" s="790"/>
      <c r="G35" s="512"/>
      <c r="H35" s="809" t="s">
        <v>289</v>
      </c>
    </row>
    <row r="36" spans="1:9" s="8" customFormat="1" ht="20.100000000000001" customHeight="1">
      <c r="B36" s="784"/>
      <c r="C36" s="787"/>
      <c r="D36" s="90" t="s">
        <v>184</v>
      </c>
      <c r="E36" s="91"/>
      <c r="F36" s="790"/>
      <c r="G36" s="512"/>
      <c r="H36" s="799"/>
    </row>
    <row r="37" spans="1:9" s="8" customFormat="1" ht="20.100000000000001" customHeight="1" thickBot="1">
      <c r="B37" s="792"/>
      <c r="C37" s="793"/>
      <c r="D37" s="97" t="s">
        <v>185</v>
      </c>
      <c r="E37" s="96"/>
      <c r="F37" s="794"/>
      <c r="G37" s="515"/>
      <c r="H37" s="810"/>
    </row>
    <row r="38" spans="1:9" s="8" customFormat="1" ht="20.100000000000001" customHeight="1" thickBot="1">
      <c r="B38" s="105"/>
      <c r="C38" s="101"/>
      <c r="D38" s="103"/>
      <c r="E38" s="101"/>
      <c r="F38" s="105"/>
      <c r="G38" s="105"/>
      <c r="H38" s="105"/>
    </row>
    <row r="39" spans="1:9" s="8" customFormat="1" ht="20.100000000000001" customHeight="1" thickBot="1">
      <c r="B39" s="776" t="s">
        <v>187</v>
      </c>
      <c r="C39" s="777"/>
      <c r="D39" s="777"/>
      <c r="E39" s="778"/>
      <c r="F39" s="106">
        <f>F13+(F17+F20+F23)+(F29+F32+F35)</f>
        <v>0</v>
      </c>
      <c r="G39" s="106"/>
      <c r="H39" s="107" t="s">
        <v>289</v>
      </c>
    </row>
    <row r="40" spans="1:9" ht="19.5" customHeight="1">
      <c r="B40" s="108"/>
      <c r="C40" s="109"/>
      <c r="D40" s="110"/>
      <c r="E40" s="109"/>
      <c r="F40" s="108"/>
      <c r="G40" s="108"/>
      <c r="H40" s="108"/>
    </row>
    <row r="41" spans="1:9" ht="36" customHeight="1">
      <c r="B41" s="108"/>
      <c r="C41" s="109"/>
      <c r="D41" s="110"/>
      <c r="E41" s="109"/>
      <c r="F41" s="524" t="s">
        <v>412</v>
      </c>
      <c r="G41" s="782"/>
      <c r="H41" s="782"/>
    </row>
    <row r="42" spans="1:9" ht="17.100000000000001" customHeight="1">
      <c r="A42" s="66"/>
      <c r="B42" s="58" t="s">
        <v>254</v>
      </c>
      <c r="C42" s="24" t="s">
        <v>315</v>
      </c>
      <c r="D42" s="62"/>
      <c r="E42" s="63"/>
      <c r="F42" s="64"/>
      <c r="G42" s="64"/>
      <c r="H42" s="64"/>
      <c r="I42" s="7"/>
    </row>
    <row r="43" spans="1:9" ht="17.100000000000001" customHeight="1">
      <c r="A43" s="66"/>
      <c r="B43" s="59" t="s">
        <v>255</v>
      </c>
      <c r="C43" s="25" t="s">
        <v>188</v>
      </c>
      <c r="D43" s="65"/>
      <c r="E43" s="65"/>
      <c r="F43" s="65"/>
      <c r="G43" s="65"/>
      <c r="H43" s="65"/>
      <c r="I43" s="7"/>
    </row>
    <row r="44" spans="1:9" ht="17.100000000000001" customHeight="1">
      <c r="A44" s="66"/>
      <c r="B44" s="59" t="s">
        <v>189</v>
      </c>
      <c r="C44" s="25" t="s">
        <v>190</v>
      </c>
      <c r="D44" s="65"/>
      <c r="E44" s="65"/>
      <c r="F44" s="65"/>
      <c r="G44" s="65"/>
      <c r="H44" s="65"/>
      <c r="I44" s="7"/>
    </row>
    <row r="45" spans="1:9" ht="17.100000000000001" customHeight="1">
      <c r="A45" s="66"/>
      <c r="B45" s="59" t="s">
        <v>256</v>
      </c>
      <c r="C45" s="25" t="s">
        <v>290</v>
      </c>
      <c r="D45" s="65"/>
      <c r="E45" s="65"/>
      <c r="F45" s="65"/>
      <c r="G45" s="65"/>
      <c r="H45" s="65"/>
      <c r="I45" s="7"/>
    </row>
    <row r="46" spans="1:9" ht="17.100000000000001" customHeight="1">
      <c r="A46" s="66"/>
      <c r="B46" s="59" t="s">
        <v>256</v>
      </c>
      <c r="C46" s="779" t="s">
        <v>406</v>
      </c>
      <c r="D46" s="780"/>
      <c r="E46" s="780"/>
      <c r="F46" s="780"/>
      <c r="G46" s="780"/>
      <c r="H46" s="780"/>
      <c r="I46" s="7"/>
    </row>
    <row r="47" spans="1:9" ht="17.100000000000001" customHeight="1">
      <c r="A47" s="66"/>
      <c r="B47" s="59"/>
      <c r="C47" s="780"/>
      <c r="D47" s="780"/>
      <c r="E47" s="780"/>
      <c r="F47" s="780"/>
      <c r="G47" s="780"/>
      <c r="H47" s="780"/>
      <c r="I47" s="7"/>
    </row>
    <row r="48" spans="1:9" ht="17.100000000000001" customHeight="1">
      <c r="A48" s="66"/>
      <c r="B48" s="59" t="s">
        <v>256</v>
      </c>
      <c r="C48" s="781" t="s">
        <v>191</v>
      </c>
      <c r="D48" s="781"/>
      <c r="E48" s="781"/>
      <c r="F48" s="781"/>
      <c r="G48" s="781"/>
      <c r="H48" s="781"/>
      <c r="I48" s="7"/>
    </row>
    <row r="49" spans="1:9" ht="17.100000000000001" customHeight="1">
      <c r="A49" s="66"/>
      <c r="B49" s="59" t="s">
        <v>258</v>
      </c>
      <c r="C49" s="781" t="s">
        <v>376</v>
      </c>
      <c r="D49" s="781"/>
      <c r="E49" s="781"/>
      <c r="F49" s="781"/>
      <c r="G49" s="781"/>
      <c r="H49" s="781"/>
      <c r="I49" s="7"/>
    </row>
    <row r="50" spans="1:9" ht="17.100000000000001" customHeight="1">
      <c r="A50" s="66"/>
      <c r="B50" s="59" t="s">
        <v>259</v>
      </c>
      <c r="C50" s="780" t="s">
        <v>192</v>
      </c>
      <c r="D50" s="780"/>
      <c r="E50" s="780"/>
      <c r="F50" s="780"/>
      <c r="G50" s="780"/>
      <c r="H50" s="780"/>
      <c r="I50" s="7"/>
    </row>
    <row r="51" spans="1:9" ht="17.100000000000001" customHeight="1">
      <c r="A51" s="66"/>
      <c r="B51" s="59"/>
      <c r="C51" s="780"/>
      <c r="D51" s="780"/>
      <c r="E51" s="780"/>
      <c r="F51" s="780"/>
      <c r="G51" s="780"/>
      <c r="H51" s="780"/>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2"/>
  <sheetViews>
    <sheetView view="pageBreakPreview" zoomScale="78" zoomScaleNormal="100" zoomScaleSheetLayoutView="78" workbookViewId="0">
      <selection activeCell="B1" sqref="B1"/>
    </sheetView>
  </sheetViews>
  <sheetFormatPr defaultRowHeight="13.5"/>
  <cols>
    <col min="1" max="1" width="2.125" customWidth="1"/>
    <col min="2" max="2" width="3.625" customWidth="1"/>
    <col min="3" max="3" width="29.25" customWidth="1"/>
    <col min="4" max="6" width="20.625" style="312" customWidth="1"/>
    <col min="7" max="7" width="3.625" style="313" customWidth="1"/>
    <col min="8" max="8" width="17.375" style="313" customWidth="1"/>
    <col min="9" max="9" width="21.375" customWidth="1"/>
    <col min="10" max="10" width="3.125" customWidth="1"/>
  </cols>
  <sheetData>
    <row r="1" spans="1:11" ht="20.100000000000001" customHeight="1">
      <c r="A1" s="14"/>
      <c r="B1" s="566" t="s">
        <v>360</v>
      </c>
      <c r="C1" s="14"/>
      <c r="D1" s="297"/>
      <c r="E1" s="297"/>
      <c r="F1" s="297"/>
      <c r="G1" s="298"/>
      <c r="H1" s="298"/>
      <c r="I1" s="14"/>
    </row>
    <row r="2" spans="1:11" ht="30" customHeight="1" thickBot="1">
      <c r="A2" s="14"/>
      <c r="B2" s="470"/>
      <c r="C2" s="14"/>
      <c r="D2" s="297"/>
      <c r="E2" s="297"/>
      <c r="F2" s="297"/>
      <c r="G2" s="298"/>
      <c r="H2" s="298"/>
      <c r="I2" s="14"/>
    </row>
    <row r="3" spans="1:11" ht="30" customHeight="1" thickBot="1">
      <c r="A3" s="14"/>
      <c r="B3" s="822" t="s">
        <v>387</v>
      </c>
      <c r="C3" s="823"/>
      <c r="D3" s="823"/>
      <c r="E3" s="823"/>
      <c r="F3" s="823"/>
      <c r="G3" s="823"/>
      <c r="H3" s="823"/>
      <c r="I3" s="824"/>
    </row>
    <row r="4" spans="1:11" ht="30" customHeight="1">
      <c r="A4" s="14"/>
      <c r="B4" s="15"/>
      <c r="C4" s="15"/>
      <c r="D4" s="299"/>
      <c r="E4" s="299"/>
      <c r="F4" s="299"/>
      <c r="G4" s="300"/>
      <c r="H4" s="300"/>
      <c r="I4" s="15"/>
    </row>
    <row r="5" spans="1:11" ht="30" customHeight="1" thickBot="1">
      <c r="A5" s="14"/>
      <c r="B5" s="127" t="s">
        <v>279</v>
      </c>
      <c r="C5" s="119" t="s">
        <v>243</v>
      </c>
      <c r="D5" s="299"/>
      <c r="E5" s="299"/>
      <c r="F5" s="299"/>
      <c r="G5" s="300"/>
      <c r="H5" s="300"/>
      <c r="I5" s="15"/>
    </row>
    <row r="6" spans="1:11" s="122" customFormat="1" ht="30" customHeight="1">
      <c r="A6" s="23"/>
      <c r="B6" s="841" t="s">
        <v>257</v>
      </c>
      <c r="C6" s="677"/>
      <c r="D6" s="554" t="s">
        <v>383</v>
      </c>
      <c r="E6" s="554" t="s">
        <v>382</v>
      </c>
      <c r="F6" s="836" t="s">
        <v>388</v>
      </c>
      <c r="G6" s="837"/>
      <c r="H6" s="825" t="s">
        <v>253</v>
      </c>
      <c r="I6" s="826"/>
    </row>
    <row r="7" spans="1:11" s="122" customFormat="1" ht="30" customHeight="1" thickBot="1">
      <c r="A7" s="23"/>
      <c r="B7" s="842"/>
      <c r="C7" s="843"/>
      <c r="D7" s="578" t="s">
        <v>401</v>
      </c>
      <c r="E7" s="578" t="s">
        <v>402</v>
      </c>
      <c r="F7" s="838"/>
      <c r="G7" s="839"/>
      <c r="H7" s="646"/>
      <c r="I7" s="827"/>
    </row>
    <row r="8" spans="1:11" s="122" customFormat="1" ht="30" customHeight="1">
      <c r="A8" s="23"/>
      <c r="B8" s="737" t="s">
        <v>389</v>
      </c>
      <c r="C8" s="743"/>
      <c r="D8" s="350"/>
      <c r="E8" s="350"/>
      <c r="F8" s="351"/>
      <c r="G8" s="352" t="s">
        <v>289</v>
      </c>
      <c r="H8" s="828" t="s">
        <v>404</v>
      </c>
      <c r="I8" s="829"/>
    </row>
    <row r="9" spans="1:11" s="122" customFormat="1" ht="30" customHeight="1" thickBot="1">
      <c r="A9" s="23"/>
      <c r="B9" s="834" t="s">
        <v>390</v>
      </c>
      <c r="C9" s="835"/>
      <c r="D9" s="575"/>
      <c r="E9" s="575"/>
      <c r="F9" s="576"/>
      <c r="G9" s="577" t="s">
        <v>381</v>
      </c>
      <c r="H9" s="832" t="s">
        <v>403</v>
      </c>
      <c r="I9" s="833"/>
    </row>
    <row r="10" spans="1:11" s="122" customFormat="1" ht="30" customHeight="1" thickBot="1">
      <c r="A10" s="23"/>
      <c r="B10" s="663" t="s">
        <v>282</v>
      </c>
      <c r="C10" s="840"/>
      <c r="D10" s="301">
        <f>D8+D9</f>
        <v>0</v>
      </c>
      <c r="E10" s="301">
        <f>E8+E9</f>
        <v>0</v>
      </c>
      <c r="F10" s="301">
        <f>F8+F9</f>
        <v>0</v>
      </c>
      <c r="G10" s="302" t="s">
        <v>289</v>
      </c>
      <c r="H10" s="830"/>
      <c r="I10" s="831"/>
    </row>
    <row r="11" spans="1:11" s="122" customFormat="1" ht="30" customHeight="1">
      <c r="A11" s="23"/>
      <c r="B11" s="21"/>
      <c r="C11" s="22"/>
      <c r="D11" s="303"/>
      <c r="E11" s="304"/>
      <c r="F11" s="305"/>
      <c r="G11" s="304"/>
      <c r="H11" s="304"/>
      <c r="I11" s="23"/>
    </row>
    <row r="12" spans="1:11" s="122" customFormat="1" ht="30" customHeight="1">
      <c r="A12" s="23"/>
      <c r="B12" s="21"/>
      <c r="C12" s="22"/>
      <c r="D12" s="303"/>
      <c r="E12" s="304"/>
      <c r="F12" s="305"/>
      <c r="G12" s="304"/>
      <c r="H12" s="304"/>
      <c r="I12" s="23"/>
    </row>
    <row r="13" spans="1:11" s="122" customFormat="1" ht="30" customHeight="1">
      <c r="A13" s="23"/>
      <c r="B13" s="21"/>
      <c r="C13" s="22"/>
      <c r="D13" s="303"/>
      <c r="E13" s="304"/>
      <c r="F13" s="305"/>
      <c r="G13" s="304"/>
      <c r="H13" s="304"/>
      <c r="I13" s="23"/>
    </row>
    <row r="14" spans="1:11" s="122" customFormat="1" ht="30" customHeight="1">
      <c r="A14" s="123"/>
      <c r="B14" s="123"/>
      <c r="C14" s="123"/>
      <c r="D14" s="306"/>
      <c r="E14" s="306"/>
      <c r="F14" s="306"/>
      <c r="G14" s="307"/>
      <c r="H14" s="525" t="s">
        <v>413</v>
      </c>
      <c r="I14" s="526"/>
    </row>
    <row r="15" spans="1:11" s="122" customFormat="1" ht="18" customHeight="1">
      <c r="A15" s="123"/>
      <c r="B15" s="126" t="s">
        <v>3</v>
      </c>
      <c r="C15" s="24" t="s">
        <v>311</v>
      </c>
      <c r="D15" s="308"/>
      <c r="E15" s="308"/>
      <c r="F15" s="308"/>
      <c r="G15" s="309"/>
      <c r="H15" s="309"/>
      <c r="J15" s="24"/>
      <c r="K15" s="24"/>
    </row>
    <row r="16" spans="1:11" s="122" customFormat="1" ht="18" customHeight="1">
      <c r="A16" s="123"/>
      <c r="B16" s="126" t="s">
        <v>255</v>
      </c>
      <c r="C16" s="25" t="s">
        <v>188</v>
      </c>
      <c r="D16" s="310"/>
      <c r="E16" s="310"/>
      <c r="F16" s="310"/>
      <c r="G16" s="311"/>
      <c r="H16" s="311"/>
      <c r="I16" s="25"/>
      <c r="J16" s="25"/>
      <c r="K16" s="25"/>
    </row>
    <row r="17" spans="1:11" s="122" customFormat="1" ht="18" customHeight="1">
      <c r="A17" s="123"/>
      <c r="B17" s="126" t="s">
        <v>189</v>
      </c>
      <c r="C17" s="25" t="s">
        <v>400</v>
      </c>
      <c r="D17" s="310"/>
      <c r="E17" s="310"/>
      <c r="F17" s="310"/>
      <c r="G17" s="311"/>
      <c r="H17" s="311"/>
      <c r="I17" s="25"/>
      <c r="J17" s="25"/>
      <c r="K17" s="25"/>
    </row>
    <row r="18" spans="1:11" s="122" customFormat="1" ht="18" customHeight="1">
      <c r="A18" s="123"/>
      <c r="B18" s="589" t="s">
        <v>3</v>
      </c>
      <c r="C18" s="588" t="s">
        <v>405</v>
      </c>
      <c r="D18" s="310"/>
      <c r="E18" s="310"/>
      <c r="F18" s="310"/>
      <c r="G18" s="311"/>
      <c r="H18" s="311"/>
      <c r="I18" s="588"/>
      <c r="J18" s="588"/>
      <c r="K18" s="588"/>
    </row>
    <row r="19" spans="1:11" s="122" customFormat="1" ht="18" customHeight="1">
      <c r="A19" s="123"/>
      <c r="B19" s="126" t="s">
        <v>256</v>
      </c>
      <c r="C19" s="25" t="s">
        <v>38</v>
      </c>
      <c r="D19" s="310"/>
      <c r="E19" s="310"/>
      <c r="F19" s="310"/>
      <c r="G19" s="311"/>
      <c r="H19" s="311"/>
      <c r="I19" s="25"/>
      <c r="J19" s="25"/>
      <c r="K19" s="25"/>
    </row>
    <row r="20" spans="1:11" s="122" customFormat="1" ht="18" customHeight="1">
      <c r="A20" s="123"/>
      <c r="B20" s="126" t="s">
        <v>256</v>
      </c>
      <c r="C20" s="25" t="s">
        <v>284</v>
      </c>
      <c r="D20" s="310"/>
      <c r="E20" s="310"/>
      <c r="F20" s="310"/>
      <c r="G20" s="311"/>
      <c r="H20" s="311"/>
      <c r="I20" s="25"/>
      <c r="J20" s="25"/>
      <c r="K20" s="25"/>
    </row>
    <row r="21" spans="1:11" s="122" customFormat="1" ht="18" customHeight="1">
      <c r="A21" s="123"/>
      <c r="B21" s="764" t="s">
        <v>256</v>
      </c>
      <c r="C21" s="779" t="s">
        <v>406</v>
      </c>
      <c r="D21" s="779"/>
      <c r="E21" s="779"/>
      <c r="F21" s="779"/>
      <c r="G21" s="779"/>
      <c r="H21" s="779"/>
      <c r="I21" s="779"/>
      <c r="J21" s="26"/>
      <c r="K21" s="26"/>
    </row>
    <row r="22" spans="1:11" s="122" customFormat="1" ht="18" customHeight="1">
      <c r="A22" s="123"/>
      <c r="B22" s="764"/>
      <c r="C22" s="844"/>
      <c r="D22" s="844"/>
      <c r="E22" s="844"/>
      <c r="F22" s="844"/>
      <c r="G22" s="844"/>
      <c r="H22" s="844"/>
      <c r="I22" s="844"/>
    </row>
  </sheetData>
  <mergeCells count="12">
    <mergeCell ref="B21:B22"/>
    <mergeCell ref="F6:G7"/>
    <mergeCell ref="B8:C8"/>
    <mergeCell ref="B10:C10"/>
    <mergeCell ref="B6:C7"/>
    <mergeCell ref="C21:I22"/>
    <mergeCell ref="B3:I3"/>
    <mergeCell ref="H6:I7"/>
    <mergeCell ref="H8:I8"/>
    <mergeCell ref="H10:I10"/>
    <mergeCell ref="H9:I9"/>
    <mergeCell ref="B9:C9"/>
  </mergeCells>
  <phoneticPr fontId="2"/>
  <printOptions horizontalCentered="1"/>
  <pageMargins left="0.78740157480314965" right="0.78740157480314965" top="0.78740157480314965" bottom="0.78740157480314965"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様式1-2</vt:lpstr>
      <vt:lpstr>様式1-3</vt:lpstr>
      <vt:lpstr>様式7-13</vt:lpstr>
      <vt:lpstr>様式8-9</vt:lpstr>
      <vt:lpstr>様式8-10</vt:lpstr>
      <vt:lpstr>様式8-11</vt:lpstr>
      <vt:lpstr>様式8-12</vt:lpstr>
      <vt:lpstr>様式9-3</vt:lpstr>
      <vt:lpstr>様式9-4</vt:lpstr>
      <vt:lpstr>様式9-5</vt:lpstr>
      <vt:lpstr>'様式1-2'!Print_Area</vt:lpstr>
      <vt:lpstr>'様式1-3'!Print_Area</vt:lpstr>
      <vt:lpstr>'様式7-13'!Print_Area</vt:lpstr>
      <vt:lpstr>'様式8-10'!Print_Area</vt:lpstr>
      <vt:lpstr>'様式8-11'!Print_Area</vt:lpstr>
      <vt:lpstr>'様式8-12'!Print_Area</vt:lpstr>
      <vt:lpstr>'様式8-9'!Print_Area</vt:lpstr>
      <vt:lpstr>'様式9-3'!Print_Area</vt:lpstr>
      <vt:lpstr>'様式9-4'!Print_Area</vt:lpstr>
      <vt:lpstr>'様式9-5'!Print_Area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可茂衛生施設利用組合</cp:lastModifiedBy>
  <cp:lastPrinted>2016-04-04T07:46:34Z</cp:lastPrinted>
  <dcterms:created xsi:type="dcterms:W3CDTF">2007-01-17T02:06:42Z</dcterms:created>
  <dcterms:modified xsi:type="dcterms:W3CDTF">2016-04-04T07:48:20Z</dcterms:modified>
</cp:coreProperties>
</file>